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16.70.110\soft9090$\AAB\Remuneration\"/>
    </mc:Choice>
  </mc:AlternateContent>
  <workbookProtection workbookAlgorithmName="SHA-512" workbookHashValue="1OyJimjMdnSJHaPOt2nN9PC9IYFnSTXnHi/XH0rK6jo1exVWQ7gHhkWQ98Iu4EMcv15jLN9TK4y2bmHIss+aZQ==" workbookSaltValue="s/I+W9f+w86XUWC+QW6Lwg==" workbookSpinCount="100000" lockStructure="1"/>
  <bookViews>
    <workbookView xWindow="0" yWindow="0" windowWidth="28800" windowHeight="11910"/>
  </bookViews>
  <sheets>
    <sheet name="Renumeration of Examinations" sheetId="1" r:id="rId1"/>
  </sheets>
  <definedNames>
    <definedName name="_xlnm._FilterDatabase" localSheetId="0" hidden="1">'Renumeration of Examinations'!$A$3:$S$6</definedName>
    <definedName name="_xlnm.Print_Area" localSheetId="0">'Renumeration of Examinations'!$A$1:$T$44</definedName>
    <definedName name="_xlnm.Print_Titles" localSheetId="0">'Renumeration of Examinations'!$1:$3</definedName>
  </definedNames>
  <calcPr calcId="162913"/>
</workbook>
</file>

<file path=xl/calcChain.xml><?xml version="1.0" encoding="utf-8"?>
<calcChain xmlns="http://schemas.openxmlformats.org/spreadsheetml/2006/main">
  <c r="M44" i="1" l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 l="1"/>
  <c r="R6" i="1" l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5" i="1"/>
  <c r="Q6" i="1" l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5" i="1"/>
  <c r="O11" i="1"/>
  <c r="O12" i="1"/>
  <c r="O23" i="1"/>
  <c r="O24" i="1"/>
  <c r="O29" i="1"/>
  <c r="O30" i="1"/>
  <c r="O35" i="1"/>
  <c r="O36" i="1"/>
  <c r="O41" i="1"/>
  <c r="S41" i="1" s="1"/>
  <c r="O42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S30" i="1" l="1"/>
  <c r="S29" i="1"/>
  <c r="S24" i="1"/>
  <c r="S36" i="1"/>
  <c r="S35" i="1"/>
  <c r="S23" i="1"/>
  <c r="S42" i="1"/>
  <c r="S12" i="1"/>
  <c r="S11" i="1"/>
  <c r="P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5" i="1"/>
  <c r="X6" i="1"/>
  <c r="X7" i="1"/>
  <c r="X8" i="1"/>
  <c r="Z8" i="1" s="1"/>
  <c r="O8" i="1" s="1"/>
  <c r="S8" i="1" s="1"/>
  <c r="X9" i="1"/>
  <c r="X10" i="1"/>
  <c r="Z10" i="1" s="1"/>
  <c r="O10" i="1" s="1"/>
  <c r="S10" i="1" s="1"/>
  <c r="X11" i="1"/>
  <c r="Z11" i="1" s="1"/>
  <c r="X12" i="1"/>
  <c r="X13" i="1"/>
  <c r="X14" i="1"/>
  <c r="Z14" i="1" s="1"/>
  <c r="O14" i="1" s="1"/>
  <c r="S14" i="1" s="1"/>
  <c r="X15" i="1"/>
  <c r="X16" i="1"/>
  <c r="X17" i="1"/>
  <c r="Z17" i="1" s="1"/>
  <c r="O17" i="1" s="1"/>
  <c r="S17" i="1" s="1"/>
  <c r="X18" i="1"/>
  <c r="X19" i="1"/>
  <c r="Z19" i="1" s="1"/>
  <c r="O19" i="1" s="1"/>
  <c r="S19" i="1" s="1"/>
  <c r="X20" i="1"/>
  <c r="X21" i="1"/>
  <c r="Z21" i="1" s="1"/>
  <c r="O21" i="1" s="1"/>
  <c r="S21" i="1" s="1"/>
  <c r="X22" i="1"/>
  <c r="X23" i="1"/>
  <c r="X24" i="1"/>
  <c r="Z24" i="1" s="1"/>
  <c r="X25" i="1"/>
  <c r="Z25" i="1" s="1"/>
  <c r="O25" i="1" s="1"/>
  <c r="S25" i="1" s="1"/>
  <c r="X26" i="1"/>
  <c r="X27" i="1"/>
  <c r="X28" i="1"/>
  <c r="X29" i="1"/>
  <c r="Z29" i="1" s="1"/>
  <c r="X30" i="1"/>
  <c r="Z30" i="1" s="1"/>
  <c r="X31" i="1"/>
  <c r="Z31" i="1" s="1"/>
  <c r="O31" i="1" s="1"/>
  <c r="S31" i="1" s="1"/>
  <c r="X32" i="1"/>
  <c r="Z32" i="1" s="1"/>
  <c r="O32" i="1" s="1"/>
  <c r="S32" i="1" s="1"/>
  <c r="X33" i="1"/>
  <c r="Z33" i="1" s="1"/>
  <c r="O33" i="1" s="1"/>
  <c r="S33" i="1" s="1"/>
  <c r="X34" i="1"/>
  <c r="Z34" i="1" s="1"/>
  <c r="O34" i="1" s="1"/>
  <c r="S34" i="1" s="1"/>
  <c r="X35" i="1"/>
  <c r="X36" i="1"/>
  <c r="X37" i="1"/>
  <c r="Z37" i="1" s="1"/>
  <c r="O37" i="1" s="1"/>
  <c r="S37" i="1" s="1"/>
  <c r="X38" i="1"/>
  <c r="X39" i="1"/>
  <c r="X40" i="1"/>
  <c r="Z40" i="1" s="1"/>
  <c r="O40" i="1" s="1"/>
  <c r="S40" i="1" s="1"/>
  <c r="X41" i="1"/>
  <c r="Z41" i="1" s="1"/>
  <c r="X42" i="1"/>
  <c r="Z42" i="1" s="1"/>
  <c r="X43" i="1"/>
  <c r="Z43" i="1" s="1"/>
  <c r="O43" i="1" s="1"/>
  <c r="S43" i="1" s="1"/>
  <c r="X44" i="1"/>
  <c r="X5" i="1"/>
  <c r="M5" i="1"/>
  <c r="Z35" i="1" l="1"/>
  <c r="Z16" i="1"/>
  <c r="O16" i="1" s="1"/>
  <c r="S16" i="1" s="1"/>
  <c r="Z39" i="1"/>
  <c r="O39" i="1" s="1"/>
  <c r="S39" i="1" s="1"/>
  <c r="Z26" i="1"/>
  <c r="O26" i="1" s="1"/>
  <c r="S26" i="1" s="1"/>
  <c r="Z23" i="1"/>
  <c r="Z22" i="1"/>
  <c r="O22" i="1" s="1"/>
  <c r="S22" i="1" s="1"/>
  <c r="Z18" i="1"/>
  <c r="O18" i="1" s="1"/>
  <c r="S18" i="1" s="1"/>
  <c r="Z15" i="1"/>
  <c r="O15" i="1" s="1"/>
  <c r="S15" i="1" s="1"/>
  <c r="Z27" i="1"/>
  <c r="O27" i="1" s="1"/>
  <c r="S27" i="1" s="1"/>
  <c r="Z7" i="1"/>
  <c r="O7" i="1" s="1"/>
  <c r="S7" i="1" s="1"/>
  <c r="Z6" i="1"/>
  <c r="O6" i="1" s="1"/>
  <c r="S6" i="1" s="1"/>
  <c r="Z44" i="1"/>
  <c r="O44" i="1" s="1"/>
  <c r="S44" i="1" s="1"/>
  <c r="Z36" i="1"/>
  <c r="Z28" i="1"/>
  <c r="O28" i="1" s="1"/>
  <c r="S28" i="1" s="1"/>
  <c r="Z38" i="1"/>
  <c r="O38" i="1" s="1"/>
  <c r="S38" i="1" s="1"/>
  <c r="Z13" i="1"/>
  <c r="O13" i="1" s="1"/>
  <c r="S13" i="1" s="1"/>
  <c r="Z20" i="1"/>
  <c r="O20" i="1" s="1"/>
  <c r="S20" i="1" s="1"/>
  <c r="Z12" i="1"/>
  <c r="Z9" i="1"/>
  <c r="O9" i="1" s="1"/>
  <c r="S9" i="1" s="1"/>
  <c r="Z5" i="1"/>
  <c r="O5" i="1" l="1"/>
  <c r="S5" i="1" s="1"/>
</calcChain>
</file>

<file path=xl/sharedStrings.xml><?xml version="1.0" encoding="utf-8"?>
<sst xmlns="http://schemas.openxmlformats.org/spreadsheetml/2006/main" count="25" uniqueCount="25">
  <si>
    <t>Teacher</t>
  </si>
  <si>
    <t>Th/Pr+CR</t>
  </si>
  <si>
    <t>Section</t>
  </si>
  <si>
    <t>Batch</t>
  </si>
  <si>
    <t>Sr.#</t>
  </si>
  <si>
    <t>Concerned Department</t>
  </si>
  <si>
    <t>Semester/Term</t>
  </si>
  <si>
    <t>Question Paper Setting</t>
  </si>
  <si>
    <t>Date of Submission
(To be filled by Exam Deptt)</t>
  </si>
  <si>
    <t>deductionif any
(To be filled by Exam Deptt:)</t>
  </si>
  <si>
    <t>Paid Amount</t>
  </si>
  <si>
    <t xml:space="preserve"> Examination Held</t>
  </si>
  <si>
    <t>Subject / Course</t>
  </si>
  <si>
    <t>Subject Department</t>
  </si>
  <si>
    <t>Enter Exam Type (Eg. Regular/Summer/Supplementary)</t>
  </si>
  <si>
    <t>Enter Subject with Credit Hours(Eg. TH-3, PR-1)</t>
  </si>
  <si>
    <t>Enter your department if different from Subject Dept.</t>
  </si>
  <si>
    <t>Enter Subject Taught Dept. (e.g CE/CS/ME)</t>
  </si>
  <si>
    <t>Answer Script Amount for Theory/Practical</t>
  </si>
  <si>
    <t>Total Amount</t>
  </si>
  <si>
    <t>Question Paper Typing ( Mid + Final Examination Paper)</t>
  </si>
  <si>
    <r>
      <rPr>
        <b/>
        <sz val="18"/>
        <color theme="1"/>
        <rFont val="Calibri"/>
        <family val="2"/>
        <scheme val="minor"/>
      </rPr>
      <t xml:space="preserve">Mehran University of Engineering and Technology, Jamshoro </t>
    </r>
    <r>
      <rPr>
        <b/>
        <sz val="12"/>
        <color theme="1"/>
        <rFont val="Calibri"/>
        <family val="2"/>
        <scheme val="minor"/>
      </rPr>
      <t xml:space="preserve">
</t>
    </r>
    <r>
      <rPr>
        <b/>
        <sz val="16"/>
        <color theme="1"/>
        <rFont val="Calibri"/>
        <family val="2"/>
        <scheme val="minor"/>
      </rPr>
      <t>Remuneration Bills of Internal Examiners</t>
    </r>
  </si>
  <si>
    <t>Due Date E.g DD/MM/YY</t>
  </si>
  <si>
    <t>Date of Conduct (E.g DD/MM/YYYY)</t>
  </si>
  <si>
    <t>No of Only Digits (E.g 0)
Scripts/Students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</si>
</sst>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rgb="FF333333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indexed="63"/>
      <name val="Arial"/>
      <family val="2"/>
    </font>
    <font>
      <sz val="11"/>
      <color rgb="FF333333"/>
      <name val="Calibri"/>
      <family val="2"/>
      <scheme val="minor"/>
    </font>
    <font>
      <b/>
      <sz val="11"/>
      <color indexed="63"/>
      <name val="Arial"/>
      <family val="2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3">
    <xf numFmtId="0" fontId="0" fillId="0" borderId="0" xfId="0"/>
    <xf numFmtId="0" fontId="19" fillId="34" borderId="10" xfId="0" applyFont="1" applyFill="1" applyBorder="1" applyAlignment="1" applyProtection="1">
      <alignment horizontal="center" vertical="center" wrapText="1"/>
    </xf>
    <xf numFmtId="0" fontId="20" fillId="34" borderId="10" xfId="0" applyFont="1" applyFill="1" applyBorder="1" applyAlignment="1" applyProtection="1">
      <alignment horizontal="center" vertical="center" wrapText="1"/>
    </xf>
    <xf numFmtId="0" fontId="24" fillId="0" borderId="10" xfId="0" applyFont="1" applyBorder="1" applyAlignment="1" applyProtection="1">
      <alignment horizontal="center" vertical="center"/>
    </xf>
    <xf numFmtId="0" fontId="21" fillId="0" borderId="0" xfId="0" applyNumberFormat="1" applyFont="1" applyBorder="1" applyAlignment="1" applyProtection="1">
      <alignment horizontal="center" vertical="center"/>
    </xf>
    <xf numFmtId="0" fontId="0" fillId="0" borderId="0" xfId="0" applyProtection="1"/>
    <xf numFmtId="0" fontId="22" fillId="35" borderId="10" xfId="0" applyFont="1" applyFill="1" applyBorder="1" applyAlignment="1" applyProtection="1">
      <alignment horizontal="center" vertical="center" textRotation="90" wrapText="1"/>
    </xf>
    <xf numFmtId="0" fontId="18" fillId="33" borderId="0" xfId="0" applyFont="1" applyFill="1" applyProtection="1"/>
    <xf numFmtId="0" fontId="23" fillId="33" borderId="0" xfId="0" applyFont="1" applyFill="1" applyProtection="1"/>
    <xf numFmtId="0" fontId="24" fillId="0" borderId="0" xfId="0" applyFont="1" applyProtection="1"/>
    <xf numFmtId="0" fontId="21" fillId="0" borderId="11" xfId="0" applyNumberFormat="1" applyFont="1" applyBorder="1" applyAlignment="1" applyProtection="1">
      <alignment horizontal="center" vertical="center" wrapText="1"/>
    </xf>
    <xf numFmtId="0" fontId="19" fillId="34" borderId="10" xfId="0" applyFont="1" applyFill="1" applyBorder="1" applyAlignment="1" applyProtection="1">
      <alignment horizontal="center" vertical="center"/>
      <protection locked="0"/>
    </xf>
    <xf numFmtId="0" fontId="20" fillId="34" borderId="10" xfId="0" applyFont="1" applyFill="1" applyBorder="1" applyAlignment="1" applyProtection="1">
      <alignment horizontal="center" vertical="center" wrapText="1"/>
      <protection locked="0"/>
    </xf>
    <xf numFmtId="164" fontId="19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25" fillId="34" borderId="10" xfId="0" applyFont="1" applyFill="1" applyBorder="1" applyAlignment="1" applyProtection="1">
      <alignment horizontal="center" vertical="center"/>
      <protection locked="0"/>
    </xf>
    <xf numFmtId="0" fontId="25" fillId="34" borderId="10" xfId="0" applyFont="1" applyFill="1" applyBorder="1" applyAlignment="1" applyProtection="1">
      <alignment horizontal="center" vertical="center" wrapText="1"/>
      <protection locked="0"/>
    </xf>
    <xf numFmtId="0" fontId="26" fillId="33" borderId="10" xfId="0" applyFont="1" applyFill="1" applyBorder="1" applyAlignment="1" applyProtection="1">
      <alignment horizontal="center" vertical="center"/>
      <protection locked="0"/>
    </xf>
    <xf numFmtId="0" fontId="27" fillId="34" borderId="10" xfId="0" applyFont="1" applyFill="1" applyBorder="1" applyAlignment="1" applyProtection="1">
      <alignment horizontal="center" vertical="center" wrapText="1"/>
      <protection locked="0"/>
    </xf>
    <xf numFmtId="1" fontId="25" fillId="34" borderId="10" xfId="0" applyNumberFormat="1" applyFont="1" applyFill="1" applyBorder="1" applyAlignment="1" applyProtection="1">
      <alignment horizontal="center" vertical="center" wrapText="1"/>
      <protection locked="0"/>
    </xf>
    <xf numFmtId="164" fontId="25" fillId="34" borderId="10" xfId="0" applyNumberFormat="1" applyFont="1" applyFill="1" applyBorder="1" applyAlignment="1" applyProtection="1">
      <alignment horizontal="center" vertical="center" wrapText="1"/>
      <protection locked="0"/>
    </xf>
    <xf numFmtId="164" fontId="25" fillId="34" borderId="10" xfId="0" applyNumberFormat="1" applyFont="1" applyFill="1" applyBorder="1" applyAlignment="1" applyProtection="1">
      <alignment horizontal="center" vertical="center" wrapText="1"/>
    </xf>
    <xf numFmtId="0" fontId="0" fillId="0" borderId="10" xfId="0" applyFont="1" applyBorder="1" applyAlignment="1" applyProtection="1">
      <alignment horizontal="center" vertical="center"/>
    </xf>
    <xf numFmtId="0" fontId="25" fillId="34" borderId="10" xfId="0" applyFont="1" applyFill="1" applyBorder="1" applyAlignment="1" applyProtection="1">
      <alignment horizontal="center" vertical="center" wrapText="1"/>
    </xf>
    <xf numFmtId="0" fontId="27" fillId="34" borderId="10" xfId="0" applyFont="1" applyFill="1" applyBorder="1" applyAlignment="1" applyProtection="1">
      <alignment horizontal="center" vertical="center" wrapText="1"/>
    </xf>
    <xf numFmtId="0" fontId="22" fillId="35" borderId="12" xfId="0" applyFont="1" applyFill="1" applyBorder="1" applyAlignment="1" applyProtection="1">
      <alignment horizontal="center" vertical="center" textRotation="90"/>
    </xf>
    <xf numFmtId="0" fontId="22" fillId="35" borderId="13" xfId="0" applyFont="1" applyFill="1" applyBorder="1" applyAlignment="1" applyProtection="1">
      <alignment horizontal="center" vertical="center" textRotation="90"/>
    </xf>
    <xf numFmtId="0" fontId="22" fillId="35" borderId="12" xfId="0" applyFont="1" applyFill="1" applyBorder="1" applyAlignment="1" applyProtection="1">
      <alignment horizontal="center" vertical="center" textRotation="90" wrapText="1"/>
    </xf>
    <xf numFmtId="0" fontId="22" fillId="35" borderId="13" xfId="0" applyFont="1" applyFill="1" applyBorder="1" applyAlignment="1" applyProtection="1">
      <alignment horizontal="center" vertical="center" textRotation="90" wrapText="1"/>
    </xf>
    <xf numFmtId="0" fontId="22" fillId="35" borderId="12" xfId="0" applyFont="1" applyFill="1" applyBorder="1" applyAlignment="1" applyProtection="1">
      <alignment horizontal="center" vertical="center"/>
    </xf>
    <xf numFmtId="0" fontId="22" fillId="35" borderId="13" xfId="0" applyFont="1" applyFill="1" applyBorder="1" applyAlignment="1" applyProtection="1">
      <alignment horizontal="center" vertical="center"/>
    </xf>
    <xf numFmtId="0" fontId="21" fillId="0" borderId="0" xfId="0" applyNumberFormat="1" applyFont="1" applyBorder="1" applyAlignment="1" applyProtection="1">
      <alignment horizontal="center" vertical="center" wrapText="1"/>
    </xf>
    <xf numFmtId="0" fontId="22" fillId="35" borderId="12" xfId="0" applyFont="1" applyFill="1" applyBorder="1" applyAlignment="1" applyProtection="1">
      <alignment horizontal="center" vertical="center" wrapText="1"/>
    </xf>
    <xf numFmtId="0" fontId="22" fillId="35" borderId="13" xfId="0" applyFont="1" applyFill="1" applyBorder="1" applyAlignment="1" applyProtection="1">
      <alignment horizontal="center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379879</xdr:colOff>
      <xdr:row>0</xdr:row>
      <xdr:rowOff>47625</xdr:rowOff>
    </xdr:from>
    <xdr:to>
      <xdr:col>5</xdr:col>
      <xdr:colOff>116159</xdr:colOff>
      <xdr:row>0</xdr:row>
      <xdr:rowOff>541458</xdr:rowOff>
    </xdr:to>
    <xdr:pic>
      <xdr:nvPicPr>
        <xdr:cNvPr id="2" name="Picture 0" descr="MUET_Log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32836" y="47625"/>
          <a:ext cx="468079" cy="4938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581025</xdr:colOff>
      <xdr:row>0</xdr:row>
      <xdr:rowOff>95250</xdr:rowOff>
    </xdr:from>
    <xdr:to>
      <xdr:col>14</xdr:col>
      <xdr:colOff>447675</xdr:colOff>
      <xdr:row>0</xdr:row>
      <xdr:rowOff>495300</xdr:rowOff>
    </xdr:to>
    <xdr:sp macro="" textlink="">
      <xdr:nvSpPr>
        <xdr:cNvPr id="1025" name="Object 1" hidden="1">
          <a:extLst>
            <a:ext uri="{63B3BB69-23CF-44E3-9099-C40C66FF867C}">
              <a14:compatExt xmlns:a14="http://schemas.microsoft.com/office/drawing/2010/main" spid="_x0000_s1025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>
    <xdr:from>
      <xdr:col>0</xdr:col>
      <xdr:colOff>69695</xdr:colOff>
      <xdr:row>0</xdr:row>
      <xdr:rowOff>592409</xdr:rowOff>
    </xdr:from>
    <xdr:to>
      <xdr:col>19</xdr:col>
      <xdr:colOff>511098</xdr:colOff>
      <xdr:row>1</xdr:row>
      <xdr:rowOff>1812073</xdr:rowOff>
    </xdr:to>
    <xdr:sp macro="" textlink="">
      <xdr:nvSpPr>
        <xdr:cNvPr id="5" name="TextBox 4"/>
        <xdr:cNvSpPr txBox="1"/>
      </xdr:nvSpPr>
      <xdr:spPr>
        <a:xfrm>
          <a:off x="69695" y="592409"/>
          <a:ext cx="13346616" cy="193984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0" tIns="0" rIns="0" bIns="0" rtlCol="0" anchor="t"/>
        <a:lstStyle/>
        <a:p>
          <a:pPr lvl="0" algn="l"/>
          <a:r>
            <a:rPr lang="en-US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Notification : No.Estt : (Teach)/-1050 of 2023</a:t>
          </a:r>
        </a:p>
        <a:p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Setting</a:t>
          </a:r>
          <a:r>
            <a:rPr lang="en-US" sz="1100"/>
            <a:t>  of Question  Paper</a:t>
          </a:r>
          <a:r>
            <a:rPr lang="en-US" sz="1100" baseline="0"/>
            <a:t>  (Mid+Final) Theory       2CH      Rs.4150/-                       Assessment of Script (Mid+Final)                                   2CH  Rs.49/-(Per Script)                                                      Min Rs.1100/-</a:t>
          </a:r>
        </a:p>
        <a:p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Setting  of Question  Paper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 (Mid+Final) Theory       3CH      Rs.4150/-                       Assessment of Script (Mid+Final)                                   3CH  Rs.97/-(Per Script)                                                      Min Rs.2100/-</a:t>
          </a:r>
        </a:p>
        <a:p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Setting  of Question  Paper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 (Mid+Final) Practical    1CH      Rs.2100/-                       Conduct &amp; Evaluation of Practical Examination           1CH  Rs.35/-(Per Script)                                                      Min Rs.1100/-</a:t>
          </a:r>
        </a:p>
        <a:p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Typing of  Question  Paper  (Mid+Final)   Theory                   Rs.90/-                            Conduct of Viva-voce  for  Practical Examination        1CH  Rs.35/-(Per Student)                                                  Min Rs.1100- </a:t>
          </a:r>
        </a:p>
        <a:p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Typing of  Question  Paper  (Mid+Final)   Practical                Rs.90/-                            Conduct &amp; Evaluation of Practical Examination           2CH  Rs.41-(Per Script)                                                       </a:t>
          </a:r>
        </a:p>
        <a:p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					Conduct of Viva-voce  for  Practical Examination         2CH  Rs.41/-(Per Student)                                                                                                                                  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                   					Conduct &amp; Evaluation of Practical Examination            3H  Rs.69-(Per Script)                                                      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					Conduct of Viva-voce  for  Practical Examination         3CH  Rs.69/-(Per Student)                                                                      </a:t>
          </a:r>
        </a:p>
        <a:p>
          <a:pPr eaLnBrk="1" fontAlgn="auto" latinLnBrk="0" hangingPunct="1"/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					Conduct &amp; Evaluation of Practical Examination            4CH  Rs.92-(Per Script)                                                       </a:t>
          </a:r>
          <a:endParaRPr lang="en-US"/>
        </a:p>
        <a:p>
          <a:pPr eaLnBrk="1" fontAlgn="auto" latinLnBrk="0" hangingPunct="1"/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					Conduct of Viva-voce  for  Practical Examination         4CH  Rs.92/-(Per Student)                                                                                                                                   </a:t>
          </a:r>
          <a:endParaRPr lang="en-US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                                                           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				</a:t>
          </a:r>
        </a:p>
      </xdr:txBody>
    </xdr:sp>
    <xdr:clientData/>
  </xdr:twoCellAnchor>
  <xdr:twoCellAnchor>
    <xdr:from>
      <xdr:col>17</xdr:col>
      <xdr:colOff>487865</xdr:colOff>
      <xdr:row>0</xdr:row>
      <xdr:rowOff>58079</xdr:rowOff>
    </xdr:from>
    <xdr:to>
      <xdr:col>19</xdr:col>
      <xdr:colOff>650487</xdr:colOff>
      <xdr:row>0</xdr:row>
      <xdr:rowOff>696952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contrast="2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47652" y="58079"/>
          <a:ext cx="1208048" cy="6388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Z44"/>
  <sheetViews>
    <sheetView showGridLines="0" tabSelected="1" zoomScale="90" zoomScaleNormal="90" zoomScaleSheetLayoutView="100" workbookViewId="0">
      <selection activeCell="I3" sqref="I3:I4"/>
    </sheetView>
  </sheetViews>
  <sheetFormatPr defaultRowHeight="15" x14ac:dyDescent="0.25"/>
  <cols>
    <col min="1" max="1" width="4.85546875" bestFit="1" customWidth="1"/>
    <col min="2" max="2" width="20.85546875" customWidth="1"/>
    <col min="3" max="3" width="15.42578125" customWidth="1"/>
    <col min="4" max="4" width="5.7109375" customWidth="1"/>
    <col min="5" max="5" width="5.140625" customWidth="1"/>
    <col min="6" max="6" width="30.85546875" customWidth="1"/>
    <col min="7" max="7" width="6" customWidth="1"/>
    <col min="8" max="8" width="5.42578125" customWidth="1"/>
    <col min="9" max="9" width="9.7109375" customWidth="1"/>
    <col min="10" max="10" width="7.7109375" bestFit="1" customWidth="1"/>
    <col min="11" max="11" width="7.140625" customWidth="1"/>
    <col min="12" max="12" width="12.85546875" bestFit="1" customWidth="1"/>
    <col min="13" max="13" width="12" bestFit="1" customWidth="1"/>
    <col min="14" max="14" width="12.42578125" customWidth="1"/>
    <col min="15" max="15" width="8" customWidth="1"/>
    <col min="16" max="16" width="7.28515625" customWidth="1"/>
    <col min="17" max="17" width="6.28515625" customWidth="1"/>
    <col min="18" max="18" width="8.140625" customWidth="1"/>
    <col min="19" max="19" width="7.5703125" customWidth="1"/>
    <col min="20" max="20" width="10.42578125" customWidth="1"/>
    <col min="23" max="23" width="9.140625" customWidth="1"/>
    <col min="24" max="26" width="9.140625" hidden="1" customWidth="1"/>
  </cols>
  <sheetData>
    <row r="1" spans="1:26" s="5" customFormat="1" ht="57" customHeight="1" x14ac:dyDescent="0.25">
      <c r="A1" s="30" t="s">
        <v>21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</row>
    <row r="2" spans="1:26" s="5" customFormat="1" ht="147.75" customHeight="1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4"/>
    </row>
    <row r="3" spans="1:26" s="7" customFormat="1" ht="117.75" x14ac:dyDescent="0.25">
      <c r="A3" s="28" t="s">
        <v>4</v>
      </c>
      <c r="B3" s="26" t="s">
        <v>0</v>
      </c>
      <c r="C3" s="6" t="s">
        <v>11</v>
      </c>
      <c r="D3" s="6" t="s">
        <v>13</v>
      </c>
      <c r="E3" s="6" t="s">
        <v>5</v>
      </c>
      <c r="F3" s="26" t="s">
        <v>12</v>
      </c>
      <c r="G3" s="6" t="s">
        <v>1</v>
      </c>
      <c r="H3" s="26" t="s">
        <v>2</v>
      </c>
      <c r="I3" s="24" t="s">
        <v>3</v>
      </c>
      <c r="J3" s="24" t="s">
        <v>6</v>
      </c>
      <c r="K3" s="26" t="s">
        <v>24</v>
      </c>
      <c r="L3" s="26" t="s">
        <v>23</v>
      </c>
      <c r="M3" s="26" t="s">
        <v>22</v>
      </c>
      <c r="N3" s="31" t="s">
        <v>8</v>
      </c>
      <c r="O3" s="26" t="s">
        <v>18</v>
      </c>
      <c r="P3" s="26" t="s">
        <v>7</v>
      </c>
      <c r="Q3" s="26" t="s">
        <v>20</v>
      </c>
      <c r="R3" s="26" t="s">
        <v>9</v>
      </c>
      <c r="S3" s="26" t="s">
        <v>19</v>
      </c>
      <c r="T3" s="26" t="s">
        <v>10</v>
      </c>
    </row>
    <row r="4" spans="1:26" s="7" customFormat="1" ht="134.25" customHeight="1" x14ac:dyDescent="0.25">
      <c r="A4" s="29"/>
      <c r="B4" s="27"/>
      <c r="C4" s="6" t="s">
        <v>14</v>
      </c>
      <c r="D4" s="6" t="s">
        <v>17</v>
      </c>
      <c r="E4" s="6" t="s">
        <v>16</v>
      </c>
      <c r="F4" s="27"/>
      <c r="G4" s="6" t="s">
        <v>15</v>
      </c>
      <c r="H4" s="27"/>
      <c r="I4" s="25"/>
      <c r="J4" s="25"/>
      <c r="K4" s="27"/>
      <c r="L4" s="27"/>
      <c r="M4" s="27"/>
      <c r="N4" s="32"/>
      <c r="O4" s="27"/>
      <c r="P4" s="27"/>
      <c r="Q4" s="27"/>
      <c r="R4" s="27"/>
      <c r="S4" s="27"/>
      <c r="T4" s="27"/>
    </row>
    <row r="5" spans="1:26" s="8" customFormat="1" ht="39.950000000000003" customHeight="1" x14ac:dyDescent="0.2">
      <c r="A5" s="14"/>
      <c r="B5" s="15"/>
      <c r="C5" s="16"/>
      <c r="D5" s="16"/>
      <c r="E5" s="17"/>
      <c r="F5" s="15"/>
      <c r="G5" s="15"/>
      <c r="H5" s="15"/>
      <c r="I5" s="15"/>
      <c r="J5" s="15"/>
      <c r="K5" s="18"/>
      <c r="L5" s="19"/>
      <c r="M5" s="20" t="str">
        <f t="shared" ref="M5" si="0">IF(AND(A5&lt;&gt;"",B5&lt;&gt;"",E5&lt;&gt;"",F5&lt;&gt;"",G5&lt;&gt;"",H5&lt;&gt;"",I5&lt;&gt;"",J5&lt;&gt;"",K5&lt;&gt;""),L5+(ROUND(K5/10,0)+8),"")</f>
        <v/>
      </c>
      <c r="N5" s="19"/>
      <c r="O5" s="21" t="str">
        <f t="shared" ref="O5:O36" si="1">IF(AND(A5&lt;&gt;"",B5&lt;&gt;"",E5&lt;&gt;"",F5&lt;&gt;"",G5&lt;&gt;"",H5&lt;&gt;"",I5&lt;&gt;"",J5&lt;&gt;"",K5&lt;&gt;""),IF(LEFT(G5,2)="PR",Z5,IF(LEFT(G5,2)="TH",IF(RIGHT(G5,1)="3",IF(VALUE(K5)*97&lt;2100,2100,K5*97),IF(OR(RIGHT(G5,1)="1",RIGHT(G5,1)="2",),IF(VALUE(K5)*49&lt;1100,1100,K5*49))))),"")</f>
        <v/>
      </c>
      <c r="P5" s="22" t="str">
        <f t="shared" ref="P5:P36" si="2">IF(AND(A5&lt;&gt;"",B5&lt;&gt;"",E5&lt;&gt;"",F5&lt;&gt;"",G5&lt;&gt;"",H5&lt;&gt;"",I5&lt;&gt;"",J5&lt;&gt;"",K5&lt;&gt;""),IF(AND(LEFT(G5,2)="TH",C5="Regular"),4150,IF(AND(LEFT(G5,2)="TH",C5="Supplementary"),2200,IF(AND(LEFT(G5,2)="PR",C5="Regular"),2100,IF(AND(LEFT(G5,2)="PR",C5="Supplementary"),2200)))),"")</f>
        <v/>
      </c>
      <c r="Q5" s="22" t="str">
        <f>IF(AND(A5&lt;&gt;"",B5&lt;&gt;"",E5&lt;&gt;"",F5&lt;&gt;"",G5&lt;&gt;"",H5&lt;&gt;"",I5&lt;&gt;"",J5&lt;&gt;"",K5&lt;&gt;""),180,"")</f>
        <v/>
      </c>
      <c r="R5" s="22" t="str">
        <f>IF(AND(A5&lt;&gt;"",B5&lt;&gt;"",E5&lt;&gt;"",F5&lt;&gt;"",G5&lt;&gt;"",H5&lt;&gt;"",I5&lt;&gt;"",J5&lt;&gt;"",K5&lt;&gt;""),"","")</f>
        <v/>
      </c>
      <c r="S5" s="23" t="str">
        <f>IF(AND(A5&lt;&gt;"",B5&lt;&gt;"",E5&lt;&gt;"",F5&lt;&gt;"",G5&lt;&gt;"",H5&lt;&gt;"",I5&lt;&gt;"",J5&lt;&gt;"",K5&lt;&gt;""),(O5+P5+Q5),"")</f>
        <v/>
      </c>
      <c r="T5" s="17"/>
      <c r="X5" s="8" t="str">
        <f>IF(LEFT(G5,2)="PR",IF(RIGHT(G5,1)="1",IF(VALUE(K5)*35&lt;1100,1100,K5*35),IF(RIGHT(G5,1)="2",IF(VALUE(K5)*41&lt;1100,1100,K5*41),IF(RIGHT(G5,1)="3",IF(VALUE(K5)*69&lt;1400,1400,K5*69),IF(LEFT(G5,2)="PR",IF(RIGHT(G5,1)="4",IF(VALUE(K5)*92&lt;1700,1700,K5*92)))))),"0")</f>
        <v>0</v>
      </c>
      <c r="Y5" s="8" t="str">
        <f>IF(LEFT(G5,2)="PR",IF(RIGHT(G5,1)="1",IF(VALUE(K5)*35&lt;1100,1100,K5*35),IF(RIGHT(G5,1)="2",IF(VALUE(K5)*41&lt;1100,1100,K5*41),IF(RIGHT(G5,1)="3",IF(VALUE(K5)*69&lt;1400,1400,K5*69),IF(LEFT(G5,2)="PR",IF(RIGHT(G5,1)="4",IF(VALUE(K5)*92&lt;1700,1700,K5*92)))))),"0")</f>
        <v>0</v>
      </c>
      <c r="Z5" s="8">
        <f>X5+Y5</f>
        <v>0</v>
      </c>
    </row>
    <row r="6" spans="1:26" s="8" customFormat="1" ht="39.950000000000003" customHeight="1" x14ac:dyDescent="0.2">
      <c r="A6" s="14"/>
      <c r="B6" s="15"/>
      <c r="C6" s="16"/>
      <c r="D6" s="16"/>
      <c r="E6" s="17"/>
      <c r="F6" s="15"/>
      <c r="G6" s="15"/>
      <c r="H6" s="15"/>
      <c r="I6" s="15"/>
      <c r="J6" s="15"/>
      <c r="K6" s="18"/>
      <c r="L6" s="19"/>
      <c r="M6" s="20" t="str">
        <f t="shared" ref="M6" si="3">IF(AND(A6&lt;&gt;"",B6&lt;&gt;"",E6&lt;&gt;"",F6&lt;&gt;"",G6&lt;&gt;"",H6&lt;&gt;"",I6&lt;&gt;"",J6&lt;&gt;"",K6&lt;&gt;""),L6+(ROUND(K6/10,0)+8),"")</f>
        <v/>
      </c>
      <c r="N6" s="19"/>
      <c r="O6" s="21" t="str">
        <f t="shared" si="1"/>
        <v/>
      </c>
      <c r="P6" s="22" t="str">
        <f t="shared" si="2"/>
        <v/>
      </c>
      <c r="Q6" s="22" t="str">
        <f t="shared" ref="Q6:Q44" si="4">IF(AND(A6&lt;&gt;"",B6&lt;&gt;"",E6&lt;&gt;"",F6&lt;&gt;"",G6&lt;&gt;"",H6&lt;&gt;"",I6&lt;&gt;"",J6&lt;&gt;"",K6&lt;&gt;""),180,"")</f>
        <v/>
      </c>
      <c r="R6" s="22" t="str">
        <f t="shared" ref="R6:R44" si="5">IF(AND(A6&lt;&gt;"",B6&lt;&gt;"",E6&lt;&gt;"",F6&lt;&gt;"",G6&lt;&gt;"",H6&lt;&gt;"",I6&lt;&gt;"",J6&lt;&gt;"",K6&lt;&gt;""),"","")</f>
        <v/>
      </c>
      <c r="S6" s="23" t="str">
        <f t="shared" ref="S6:S44" si="6">IF(AND(A6&lt;&gt;"",B6&lt;&gt;"",E6&lt;&gt;"",F6&lt;&gt;"",G6&lt;&gt;"",H6&lt;&gt;"",I6&lt;&gt;"",J6&lt;&gt;"",K6&lt;&gt;""),(O6+P6+Q6),"")</f>
        <v/>
      </c>
      <c r="T6" s="17"/>
      <c r="X6" s="8" t="str">
        <f t="shared" ref="X6:X44" si="7">IF(LEFT(G6,2)="PR",IF(RIGHT(G6,1)="1",IF(VALUE(K6)*35&lt;1100,1100,K6*35),IF(RIGHT(G6,1)="2",IF(VALUE(K6)*41&lt;1100,1100,K6*41),IF(RIGHT(G6,1)="3",IF(VALUE(K6)*69&lt;1400,1400,K6*69),IF(LEFT(G6,2)="PR",IF(RIGHT(G6,1)="4",IF(VALUE(K6)*92&lt;1700,1700,K6*92)))))),"0")</f>
        <v>0</v>
      </c>
      <c r="Y6" s="8" t="str">
        <f t="shared" ref="Y6:Y44" si="8">IF(LEFT(G6,2)="PR",IF(RIGHT(G6,1)="1",IF(VALUE(K6)*35&lt;1100,1100,K6*35),IF(RIGHT(G6,1)="2",IF(VALUE(K6)*41&lt;1100,1100,K6*41),IF(RIGHT(G6,1)="3",IF(VALUE(K6)*69&lt;1400,1400,K6*69),IF(LEFT(G6,2)="PR",IF(RIGHT(G6,1)="4",IF(VALUE(K6)*92&lt;1700,1700,K6*92)))))),"0")</f>
        <v>0</v>
      </c>
      <c r="Z6" s="8">
        <f t="shared" ref="Z6:Z44" si="9">X6+Y6</f>
        <v>0</v>
      </c>
    </row>
    <row r="7" spans="1:26" s="8" customFormat="1" ht="39.950000000000003" customHeight="1" x14ac:dyDescent="0.2">
      <c r="A7" s="11"/>
      <c r="B7" s="15"/>
      <c r="C7" s="16"/>
      <c r="D7" s="16"/>
      <c r="E7" s="17"/>
      <c r="F7" s="15"/>
      <c r="G7" s="15"/>
      <c r="H7" s="15"/>
      <c r="I7" s="15"/>
      <c r="J7" s="15"/>
      <c r="K7" s="18"/>
      <c r="L7" s="19"/>
      <c r="M7" s="20" t="str">
        <f t="shared" ref="M7:M44" si="10">IF(AND(A7&lt;&gt;"",B7&lt;&gt;"",E7&lt;&gt;"",F7&lt;&gt;"",G7&lt;&gt;"",H7&lt;&gt;"",I7&lt;&gt;"",J7&lt;&gt;"",K7&lt;&gt;""),L7+(ROUND(K7/10,0)+8),"")</f>
        <v/>
      </c>
      <c r="N7" s="13"/>
      <c r="O7" s="3" t="str">
        <f t="shared" si="1"/>
        <v/>
      </c>
      <c r="P7" s="1" t="str">
        <f t="shared" si="2"/>
        <v/>
      </c>
      <c r="Q7" s="1" t="str">
        <f t="shared" si="4"/>
        <v/>
      </c>
      <c r="R7" s="1" t="str">
        <f t="shared" si="5"/>
        <v/>
      </c>
      <c r="S7" s="2" t="str">
        <f t="shared" si="6"/>
        <v/>
      </c>
      <c r="T7" s="12"/>
      <c r="X7" s="8" t="str">
        <f t="shared" si="7"/>
        <v>0</v>
      </c>
      <c r="Y7" s="8" t="str">
        <f t="shared" si="8"/>
        <v>0</v>
      </c>
      <c r="Z7" s="8">
        <f t="shared" si="9"/>
        <v>0</v>
      </c>
    </row>
    <row r="8" spans="1:26" s="8" customFormat="1" ht="39.950000000000003" customHeight="1" x14ac:dyDescent="0.2">
      <c r="A8" s="11"/>
      <c r="B8" s="15"/>
      <c r="C8" s="16"/>
      <c r="D8" s="16"/>
      <c r="E8" s="17"/>
      <c r="F8" s="15"/>
      <c r="G8" s="15"/>
      <c r="H8" s="15"/>
      <c r="I8" s="15"/>
      <c r="J8" s="15"/>
      <c r="K8" s="18"/>
      <c r="L8" s="19"/>
      <c r="M8" s="20" t="str">
        <f t="shared" si="10"/>
        <v/>
      </c>
      <c r="N8" s="13"/>
      <c r="O8" s="3" t="str">
        <f t="shared" si="1"/>
        <v/>
      </c>
      <c r="P8" s="1" t="str">
        <f t="shared" si="2"/>
        <v/>
      </c>
      <c r="Q8" s="1" t="str">
        <f t="shared" si="4"/>
        <v/>
      </c>
      <c r="R8" s="1" t="str">
        <f t="shared" si="5"/>
        <v/>
      </c>
      <c r="S8" s="2" t="str">
        <f t="shared" si="6"/>
        <v/>
      </c>
      <c r="T8" s="12"/>
      <c r="X8" s="8" t="str">
        <f t="shared" si="7"/>
        <v>0</v>
      </c>
      <c r="Y8" s="8" t="str">
        <f t="shared" si="8"/>
        <v>0</v>
      </c>
      <c r="Z8" s="8">
        <f t="shared" si="9"/>
        <v>0</v>
      </c>
    </row>
    <row r="9" spans="1:26" s="8" customFormat="1" ht="39.950000000000003" customHeight="1" x14ac:dyDescent="0.2">
      <c r="A9" s="11"/>
      <c r="B9" s="15"/>
      <c r="C9" s="16"/>
      <c r="D9" s="16"/>
      <c r="E9" s="17"/>
      <c r="F9" s="15"/>
      <c r="G9" s="15"/>
      <c r="H9" s="15"/>
      <c r="I9" s="15"/>
      <c r="J9" s="15"/>
      <c r="K9" s="18"/>
      <c r="L9" s="19"/>
      <c r="M9" s="20" t="str">
        <f t="shared" si="10"/>
        <v/>
      </c>
      <c r="N9" s="13"/>
      <c r="O9" s="3" t="str">
        <f t="shared" si="1"/>
        <v/>
      </c>
      <c r="P9" s="1" t="str">
        <f t="shared" si="2"/>
        <v/>
      </c>
      <c r="Q9" s="1" t="str">
        <f t="shared" si="4"/>
        <v/>
      </c>
      <c r="R9" s="1" t="str">
        <f t="shared" si="5"/>
        <v/>
      </c>
      <c r="S9" s="2" t="str">
        <f t="shared" si="6"/>
        <v/>
      </c>
      <c r="T9" s="12"/>
      <c r="X9" s="8" t="str">
        <f t="shared" si="7"/>
        <v>0</v>
      </c>
      <c r="Y9" s="8" t="str">
        <f t="shared" si="8"/>
        <v>0</v>
      </c>
      <c r="Z9" s="8">
        <f t="shared" si="9"/>
        <v>0</v>
      </c>
    </row>
    <row r="10" spans="1:26" s="8" customFormat="1" ht="39.950000000000003" customHeight="1" x14ac:dyDescent="0.2">
      <c r="A10" s="11"/>
      <c r="B10" s="15"/>
      <c r="C10" s="16"/>
      <c r="D10" s="16"/>
      <c r="E10" s="17"/>
      <c r="F10" s="15"/>
      <c r="G10" s="15"/>
      <c r="H10" s="15"/>
      <c r="I10" s="15"/>
      <c r="J10" s="15"/>
      <c r="K10" s="18"/>
      <c r="L10" s="19"/>
      <c r="M10" s="20" t="str">
        <f t="shared" si="10"/>
        <v/>
      </c>
      <c r="N10" s="13"/>
      <c r="O10" s="3" t="str">
        <f t="shared" si="1"/>
        <v/>
      </c>
      <c r="P10" s="1" t="str">
        <f t="shared" si="2"/>
        <v/>
      </c>
      <c r="Q10" s="1" t="str">
        <f t="shared" si="4"/>
        <v/>
      </c>
      <c r="R10" s="1" t="str">
        <f t="shared" si="5"/>
        <v/>
      </c>
      <c r="S10" s="2" t="str">
        <f t="shared" si="6"/>
        <v/>
      </c>
      <c r="T10" s="12"/>
      <c r="X10" s="8" t="str">
        <f t="shared" si="7"/>
        <v>0</v>
      </c>
      <c r="Y10" s="8" t="str">
        <f t="shared" si="8"/>
        <v>0</v>
      </c>
      <c r="Z10" s="8">
        <f t="shared" si="9"/>
        <v>0</v>
      </c>
    </row>
    <row r="11" spans="1:26" s="9" customFormat="1" ht="39.950000000000003" customHeight="1" x14ac:dyDescent="0.2">
      <c r="A11" s="11"/>
      <c r="B11" s="15"/>
      <c r="C11" s="16"/>
      <c r="D11" s="16"/>
      <c r="E11" s="17"/>
      <c r="F11" s="15"/>
      <c r="G11" s="15"/>
      <c r="H11" s="15"/>
      <c r="I11" s="15"/>
      <c r="J11" s="15"/>
      <c r="K11" s="18"/>
      <c r="L11" s="19"/>
      <c r="M11" s="20" t="str">
        <f t="shared" si="10"/>
        <v/>
      </c>
      <c r="N11" s="13"/>
      <c r="O11" s="3" t="str">
        <f t="shared" si="1"/>
        <v/>
      </c>
      <c r="P11" s="1" t="str">
        <f t="shared" si="2"/>
        <v/>
      </c>
      <c r="Q11" s="1" t="str">
        <f t="shared" si="4"/>
        <v/>
      </c>
      <c r="R11" s="1" t="str">
        <f t="shared" si="5"/>
        <v/>
      </c>
      <c r="S11" s="2" t="str">
        <f t="shared" si="6"/>
        <v/>
      </c>
      <c r="T11" s="12"/>
      <c r="X11" s="8" t="str">
        <f t="shared" si="7"/>
        <v>0</v>
      </c>
      <c r="Y11" s="8" t="str">
        <f t="shared" si="8"/>
        <v>0</v>
      </c>
      <c r="Z11" s="8">
        <f t="shared" si="9"/>
        <v>0</v>
      </c>
    </row>
    <row r="12" spans="1:26" s="9" customFormat="1" ht="39.950000000000003" customHeight="1" x14ac:dyDescent="0.2">
      <c r="A12" s="11"/>
      <c r="B12" s="15"/>
      <c r="C12" s="16"/>
      <c r="D12" s="16"/>
      <c r="E12" s="17"/>
      <c r="F12" s="15"/>
      <c r="G12" s="15"/>
      <c r="H12" s="15"/>
      <c r="I12" s="15"/>
      <c r="J12" s="15"/>
      <c r="K12" s="18"/>
      <c r="L12" s="19"/>
      <c r="M12" s="20" t="str">
        <f t="shared" si="10"/>
        <v/>
      </c>
      <c r="N12" s="13"/>
      <c r="O12" s="3" t="str">
        <f t="shared" si="1"/>
        <v/>
      </c>
      <c r="P12" s="1" t="str">
        <f t="shared" si="2"/>
        <v/>
      </c>
      <c r="Q12" s="1" t="str">
        <f t="shared" si="4"/>
        <v/>
      </c>
      <c r="R12" s="1" t="str">
        <f t="shared" si="5"/>
        <v/>
      </c>
      <c r="S12" s="2" t="str">
        <f t="shared" si="6"/>
        <v/>
      </c>
      <c r="T12" s="12"/>
      <c r="X12" s="8" t="str">
        <f t="shared" si="7"/>
        <v>0</v>
      </c>
      <c r="Y12" s="8" t="str">
        <f t="shared" si="8"/>
        <v>0</v>
      </c>
      <c r="Z12" s="8">
        <f t="shared" si="9"/>
        <v>0</v>
      </c>
    </row>
    <row r="13" spans="1:26" s="9" customFormat="1" ht="39.950000000000003" customHeight="1" x14ac:dyDescent="0.2">
      <c r="A13" s="11"/>
      <c r="B13" s="15"/>
      <c r="C13" s="16"/>
      <c r="D13" s="16"/>
      <c r="E13" s="17"/>
      <c r="F13" s="15"/>
      <c r="G13" s="15"/>
      <c r="H13" s="15"/>
      <c r="I13" s="15"/>
      <c r="J13" s="15"/>
      <c r="K13" s="18"/>
      <c r="L13" s="19"/>
      <c r="M13" s="20" t="str">
        <f t="shared" si="10"/>
        <v/>
      </c>
      <c r="N13" s="13"/>
      <c r="O13" s="3" t="str">
        <f t="shared" si="1"/>
        <v/>
      </c>
      <c r="P13" s="1" t="str">
        <f t="shared" si="2"/>
        <v/>
      </c>
      <c r="Q13" s="1" t="str">
        <f t="shared" si="4"/>
        <v/>
      </c>
      <c r="R13" s="1" t="str">
        <f t="shared" si="5"/>
        <v/>
      </c>
      <c r="S13" s="2" t="str">
        <f t="shared" si="6"/>
        <v/>
      </c>
      <c r="T13" s="12"/>
      <c r="X13" s="8" t="str">
        <f t="shared" si="7"/>
        <v>0</v>
      </c>
      <c r="Y13" s="8" t="str">
        <f t="shared" si="8"/>
        <v>0</v>
      </c>
      <c r="Z13" s="8">
        <f t="shared" si="9"/>
        <v>0</v>
      </c>
    </row>
    <row r="14" spans="1:26" s="9" customFormat="1" ht="39.950000000000003" customHeight="1" x14ac:dyDescent="0.2">
      <c r="A14" s="11"/>
      <c r="B14" s="15"/>
      <c r="C14" s="16"/>
      <c r="D14" s="16"/>
      <c r="E14" s="17"/>
      <c r="F14" s="15"/>
      <c r="G14" s="15"/>
      <c r="H14" s="15"/>
      <c r="I14" s="15"/>
      <c r="J14" s="15"/>
      <c r="K14" s="18"/>
      <c r="L14" s="19"/>
      <c r="M14" s="20" t="str">
        <f t="shared" si="10"/>
        <v/>
      </c>
      <c r="N14" s="13"/>
      <c r="O14" s="3" t="str">
        <f t="shared" si="1"/>
        <v/>
      </c>
      <c r="P14" s="1" t="str">
        <f t="shared" si="2"/>
        <v/>
      </c>
      <c r="Q14" s="1" t="str">
        <f t="shared" si="4"/>
        <v/>
      </c>
      <c r="R14" s="1" t="str">
        <f t="shared" si="5"/>
        <v/>
      </c>
      <c r="S14" s="2" t="str">
        <f t="shared" si="6"/>
        <v/>
      </c>
      <c r="T14" s="12"/>
      <c r="X14" s="8" t="str">
        <f t="shared" si="7"/>
        <v>0</v>
      </c>
      <c r="Y14" s="8" t="str">
        <f t="shared" si="8"/>
        <v>0</v>
      </c>
      <c r="Z14" s="8">
        <f t="shared" si="9"/>
        <v>0</v>
      </c>
    </row>
    <row r="15" spans="1:26" s="9" customFormat="1" ht="39.950000000000003" customHeight="1" x14ac:dyDescent="0.2">
      <c r="A15" s="11"/>
      <c r="B15" s="15"/>
      <c r="C15" s="16"/>
      <c r="D15" s="16"/>
      <c r="E15" s="17"/>
      <c r="F15" s="15"/>
      <c r="G15" s="15"/>
      <c r="H15" s="15"/>
      <c r="I15" s="15"/>
      <c r="J15" s="15"/>
      <c r="K15" s="18"/>
      <c r="L15" s="19"/>
      <c r="M15" s="20" t="str">
        <f t="shared" si="10"/>
        <v/>
      </c>
      <c r="N15" s="13"/>
      <c r="O15" s="3" t="str">
        <f t="shared" si="1"/>
        <v/>
      </c>
      <c r="P15" s="1" t="str">
        <f t="shared" si="2"/>
        <v/>
      </c>
      <c r="Q15" s="1" t="str">
        <f t="shared" si="4"/>
        <v/>
      </c>
      <c r="R15" s="1" t="str">
        <f t="shared" si="5"/>
        <v/>
      </c>
      <c r="S15" s="2" t="str">
        <f t="shared" si="6"/>
        <v/>
      </c>
      <c r="T15" s="12"/>
      <c r="X15" s="8" t="str">
        <f t="shared" si="7"/>
        <v>0</v>
      </c>
      <c r="Y15" s="8" t="str">
        <f t="shared" si="8"/>
        <v>0</v>
      </c>
      <c r="Z15" s="8">
        <f t="shared" si="9"/>
        <v>0</v>
      </c>
    </row>
    <row r="16" spans="1:26" s="9" customFormat="1" ht="39.950000000000003" customHeight="1" x14ac:dyDescent="0.2">
      <c r="A16" s="11"/>
      <c r="B16" s="15"/>
      <c r="C16" s="16"/>
      <c r="D16" s="16"/>
      <c r="E16" s="17"/>
      <c r="F16" s="15"/>
      <c r="G16" s="15"/>
      <c r="H16" s="15"/>
      <c r="I16" s="15"/>
      <c r="J16" s="15"/>
      <c r="K16" s="18"/>
      <c r="L16" s="19"/>
      <c r="M16" s="20" t="str">
        <f t="shared" si="10"/>
        <v/>
      </c>
      <c r="N16" s="13"/>
      <c r="O16" s="3" t="str">
        <f t="shared" si="1"/>
        <v/>
      </c>
      <c r="P16" s="1" t="str">
        <f t="shared" si="2"/>
        <v/>
      </c>
      <c r="Q16" s="1" t="str">
        <f t="shared" si="4"/>
        <v/>
      </c>
      <c r="R16" s="1" t="str">
        <f t="shared" si="5"/>
        <v/>
      </c>
      <c r="S16" s="2" t="str">
        <f t="shared" si="6"/>
        <v/>
      </c>
      <c r="T16" s="12"/>
      <c r="X16" s="8" t="str">
        <f t="shared" si="7"/>
        <v>0</v>
      </c>
      <c r="Y16" s="8" t="str">
        <f t="shared" si="8"/>
        <v>0</v>
      </c>
      <c r="Z16" s="8">
        <f t="shared" si="9"/>
        <v>0</v>
      </c>
    </row>
    <row r="17" spans="1:26" s="9" customFormat="1" ht="39.950000000000003" customHeight="1" x14ac:dyDescent="0.2">
      <c r="A17" s="11"/>
      <c r="B17" s="15"/>
      <c r="C17" s="16"/>
      <c r="D17" s="16"/>
      <c r="E17" s="17"/>
      <c r="F17" s="15"/>
      <c r="G17" s="15"/>
      <c r="H17" s="15"/>
      <c r="I17" s="15"/>
      <c r="J17" s="15"/>
      <c r="K17" s="18"/>
      <c r="L17" s="19"/>
      <c r="M17" s="20" t="str">
        <f t="shared" si="10"/>
        <v/>
      </c>
      <c r="N17" s="13"/>
      <c r="O17" s="3" t="str">
        <f t="shared" si="1"/>
        <v/>
      </c>
      <c r="P17" s="1" t="str">
        <f t="shared" si="2"/>
        <v/>
      </c>
      <c r="Q17" s="1" t="str">
        <f t="shared" si="4"/>
        <v/>
      </c>
      <c r="R17" s="1" t="str">
        <f t="shared" si="5"/>
        <v/>
      </c>
      <c r="S17" s="2" t="str">
        <f t="shared" si="6"/>
        <v/>
      </c>
      <c r="T17" s="12"/>
      <c r="X17" s="8" t="str">
        <f t="shared" si="7"/>
        <v>0</v>
      </c>
      <c r="Y17" s="8" t="str">
        <f t="shared" si="8"/>
        <v>0</v>
      </c>
      <c r="Z17" s="8">
        <f t="shared" si="9"/>
        <v>0</v>
      </c>
    </row>
    <row r="18" spans="1:26" s="9" customFormat="1" ht="39.950000000000003" customHeight="1" x14ac:dyDescent="0.2">
      <c r="A18" s="11"/>
      <c r="B18" s="15"/>
      <c r="C18" s="16"/>
      <c r="D18" s="16"/>
      <c r="E18" s="17"/>
      <c r="F18" s="15"/>
      <c r="G18" s="15"/>
      <c r="H18" s="15"/>
      <c r="I18" s="15"/>
      <c r="J18" s="15"/>
      <c r="K18" s="18"/>
      <c r="L18" s="19"/>
      <c r="M18" s="20" t="str">
        <f t="shared" si="10"/>
        <v/>
      </c>
      <c r="N18" s="13"/>
      <c r="O18" s="3" t="str">
        <f t="shared" si="1"/>
        <v/>
      </c>
      <c r="P18" s="1" t="str">
        <f t="shared" si="2"/>
        <v/>
      </c>
      <c r="Q18" s="1" t="str">
        <f t="shared" si="4"/>
        <v/>
      </c>
      <c r="R18" s="1" t="str">
        <f t="shared" si="5"/>
        <v/>
      </c>
      <c r="S18" s="2" t="str">
        <f t="shared" si="6"/>
        <v/>
      </c>
      <c r="T18" s="12"/>
      <c r="X18" s="8" t="str">
        <f t="shared" si="7"/>
        <v>0</v>
      </c>
      <c r="Y18" s="8" t="str">
        <f t="shared" si="8"/>
        <v>0</v>
      </c>
      <c r="Z18" s="8">
        <f t="shared" si="9"/>
        <v>0</v>
      </c>
    </row>
    <row r="19" spans="1:26" s="9" customFormat="1" ht="39.950000000000003" customHeight="1" x14ac:dyDescent="0.2">
      <c r="A19" s="11"/>
      <c r="B19" s="15"/>
      <c r="C19" s="16"/>
      <c r="D19" s="16"/>
      <c r="E19" s="17"/>
      <c r="F19" s="15"/>
      <c r="G19" s="15"/>
      <c r="H19" s="15"/>
      <c r="I19" s="15"/>
      <c r="J19" s="15"/>
      <c r="K19" s="18"/>
      <c r="L19" s="19"/>
      <c r="M19" s="20" t="str">
        <f t="shared" si="10"/>
        <v/>
      </c>
      <c r="N19" s="13"/>
      <c r="O19" s="3" t="str">
        <f t="shared" si="1"/>
        <v/>
      </c>
      <c r="P19" s="1" t="str">
        <f t="shared" si="2"/>
        <v/>
      </c>
      <c r="Q19" s="1" t="str">
        <f t="shared" si="4"/>
        <v/>
      </c>
      <c r="R19" s="1" t="str">
        <f t="shared" si="5"/>
        <v/>
      </c>
      <c r="S19" s="2" t="str">
        <f t="shared" si="6"/>
        <v/>
      </c>
      <c r="T19" s="12"/>
      <c r="X19" s="8" t="str">
        <f t="shared" si="7"/>
        <v>0</v>
      </c>
      <c r="Y19" s="8" t="str">
        <f t="shared" si="8"/>
        <v>0</v>
      </c>
      <c r="Z19" s="8">
        <f t="shared" si="9"/>
        <v>0</v>
      </c>
    </row>
    <row r="20" spans="1:26" s="9" customFormat="1" ht="39.950000000000003" customHeight="1" x14ac:dyDescent="0.2">
      <c r="A20" s="11"/>
      <c r="B20" s="15"/>
      <c r="C20" s="16"/>
      <c r="D20" s="16"/>
      <c r="E20" s="17"/>
      <c r="F20" s="15"/>
      <c r="G20" s="15"/>
      <c r="H20" s="15"/>
      <c r="I20" s="15"/>
      <c r="J20" s="15"/>
      <c r="K20" s="18"/>
      <c r="L20" s="19"/>
      <c r="M20" s="20" t="str">
        <f t="shared" si="10"/>
        <v/>
      </c>
      <c r="N20" s="13"/>
      <c r="O20" s="3" t="str">
        <f t="shared" si="1"/>
        <v/>
      </c>
      <c r="P20" s="1" t="str">
        <f t="shared" si="2"/>
        <v/>
      </c>
      <c r="Q20" s="1" t="str">
        <f t="shared" si="4"/>
        <v/>
      </c>
      <c r="R20" s="1" t="str">
        <f t="shared" si="5"/>
        <v/>
      </c>
      <c r="S20" s="2" t="str">
        <f t="shared" si="6"/>
        <v/>
      </c>
      <c r="T20" s="12"/>
      <c r="X20" s="8" t="str">
        <f t="shared" si="7"/>
        <v>0</v>
      </c>
      <c r="Y20" s="8" t="str">
        <f t="shared" si="8"/>
        <v>0</v>
      </c>
      <c r="Z20" s="8">
        <f t="shared" si="9"/>
        <v>0</v>
      </c>
    </row>
    <row r="21" spans="1:26" s="9" customFormat="1" ht="39.950000000000003" customHeight="1" x14ac:dyDescent="0.2">
      <c r="A21" s="11"/>
      <c r="B21" s="15"/>
      <c r="C21" s="16"/>
      <c r="D21" s="16"/>
      <c r="E21" s="17"/>
      <c r="F21" s="15"/>
      <c r="G21" s="15"/>
      <c r="H21" s="15"/>
      <c r="I21" s="15"/>
      <c r="J21" s="15"/>
      <c r="K21" s="18"/>
      <c r="L21" s="19"/>
      <c r="M21" s="20" t="str">
        <f t="shared" si="10"/>
        <v/>
      </c>
      <c r="N21" s="13"/>
      <c r="O21" s="3" t="str">
        <f t="shared" si="1"/>
        <v/>
      </c>
      <c r="P21" s="1" t="str">
        <f t="shared" si="2"/>
        <v/>
      </c>
      <c r="Q21" s="1" t="str">
        <f t="shared" si="4"/>
        <v/>
      </c>
      <c r="R21" s="1" t="str">
        <f t="shared" si="5"/>
        <v/>
      </c>
      <c r="S21" s="2" t="str">
        <f t="shared" si="6"/>
        <v/>
      </c>
      <c r="T21" s="12"/>
      <c r="X21" s="8" t="str">
        <f t="shared" si="7"/>
        <v>0</v>
      </c>
      <c r="Y21" s="8" t="str">
        <f t="shared" si="8"/>
        <v>0</v>
      </c>
      <c r="Z21" s="8">
        <f t="shared" si="9"/>
        <v>0</v>
      </c>
    </row>
    <row r="22" spans="1:26" s="9" customFormat="1" ht="39.950000000000003" customHeight="1" x14ac:dyDescent="0.2">
      <c r="A22" s="11"/>
      <c r="B22" s="15"/>
      <c r="C22" s="16"/>
      <c r="D22" s="16"/>
      <c r="E22" s="17"/>
      <c r="F22" s="15"/>
      <c r="G22" s="15"/>
      <c r="H22" s="15"/>
      <c r="I22" s="15"/>
      <c r="J22" s="15"/>
      <c r="K22" s="18"/>
      <c r="L22" s="19"/>
      <c r="M22" s="20" t="str">
        <f t="shared" si="10"/>
        <v/>
      </c>
      <c r="N22" s="13"/>
      <c r="O22" s="3" t="str">
        <f t="shared" si="1"/>
        <v/>
      </c>
      <c r="P22" s="1" t="str">
        <f t="shared" si="2"/>
        <v/>
      </c>
      <c r="Q22" s="1" t="str">
        <f t="shared" si="4"/>
        <v/>
      </c>
      <c r="R22" s="1" t="str">
        <f t="shared" si="5"/>
        <v/>
      </c>
      <c r="S22" s="2" t="str">
        <f t="shared" si="6"/>
        <v/>
      </c>
      <c r="T22" s="12"/>
      <c r="X22" s="8" t="str">
        <f t="shared" si="7"/>
        <v>0</v>
      </c>
      <c r="Y22" s="8" t="str">
        <f t="shared" si="8"/>
        <v>0</v>
      </c>
      <c r="Z22" s="8">
        <f t="shared" si="9"/>
        <v>0</v>
      </c>
    </row>
    <row r="23" spans="1:26" s="9" customFormat="1" ht="39.950000000000003" customHeight="1" x14ac:dyDescent="0.2">
      <c r="A23" s="11"/>
      <c r="B23" s="15"/>
      <c r="C23" s="16"/>
      <c r="D23" s="16"/>
      <c r="E23" s="17"/>
      <c r="F23" s="15"/>
      <c r="G23" s="15"/>
      <c r="H23" s="15"/>
      <c r="I23" s="15"/>
      <c r="J23" s="15"/>
      <c r="K23" s="18"/>
      <c r="L23" s="19"/>
      <c r="M23" s="20" t="str">
        <f t="shared" si="10"/>
        <v/>
      </c>
      <c r="N23" s="13"/>
      <c r="O23" s="3" t="str">
        <f t="shared" si="1"/>
        <v/>
      </c>
      <c r="P23" s="1" t="str">
        <f t="shared" si="2"/>
        <v/>
      </c>
      <c r="Q23" s="1" t="str">
        <f t="shared" si="4"/>
        <v/>
      </c>
      <c r="R23" s="1" t="str">
        <f t="shared" si="5"/>
        <v/>
      </c>
      <c r="S23" s="2" t="str">
        <f t="shared" si="6"/>
        <v/>
      </c>
      <c r="T23" s="12"/>
      <c r="X23" s="8" t="str">
        <f t="shared" si="7"/>
        <v>0</v>
      </c>
      <c r="Y23" s="8" t="str">
        <f t="shared" si="8"/>
        <v>0</v>
      </c>
      <c r="Z23" s="8">
        <f t="shared" si="9"/>
        <v>0</v>
      </c>
    </row>
    <row r="24" spans="1:26" s="9" customFormat="1" ht="39.950000000000003" customHeight="1" x14ac:dyDescent="0.2">
      <c r="A24" s="11"/>
      <c r="B24" s="15"/>
      <c r="C24" s="16"/>
      <c r="D24" s="16"/>
      <c r="E24" s="17"/>
      <c r="F24" s="15"/>
      <c r="G24" s="15"/>
      <c r="H24" s="15"/>
      <c r="I24" s="15"/>
      <c r="J24" s="15"/>
      <c r="K24" s="18"/>
      <c r="L24" s="19"/>
      <c r="M24" s="20" t="str">
        <f t="shared" si="10"/>
        <v/>
      </c>
      <c r="N24" s="13"/>
      <c r="O24" s="3" t="str">
        <f t="shared" si="1"/>
        <v/>
      </c>
      <c r="P24" s="1" t="str">
        <f t="shared" si="2"/>
        <v/>
      </c>
      <c r="Q24" s="1" t="str">
        <f t="shared" si="4"/>
        <v/>
      </c>
      <c r="R24" s="1" t="str">
        <f t="shared" si="5"/>
        <v/>
      </c>
      <c r="S24" s="2" t="str">
        <f t="shared" si="6"/>
        <v/>
      </c>
      <c r="T24" s="12"/>
      <c r="X24" s="8" t="str">
        <f t="shared" si="7"/>
        <v>0</v>
      </c>
      <c r="Y24" s="8" t="str">
        <f t="shared" si="8"/>
        <v>0</v>
      </c>
      <c r="Z24" s="8">
        <f t="shared" si="9"/>
        <v>0</v>
      </c>
    </row>
    <row r="25" spans="1:26" s="9" customFormat="1" ht="39.950000000000003" customHeight="1" x14ac:dyDescent="0.2">
      <c r="A25" s="11"/>
      <c r="B25" s="15"/>
      <c r="C25" s="16"/>
      <c r="D25" s="16"/>
      <c r="E25" s="17"/>
      <c r="F25" s="15"/>
      <c r="G25" s="15"/>
      <c r="H25" s="15"/>
      <c r="I25" s="15"/>
      <c r="J25" s="15"/>
      <c r="K25" s="18"/>
      <c r="L25" s="19"/>
      <c r="M25" s="20" t="str">
        <f t="shared" si="10"/>
        <v/>
      </c>
      <c r="N25" s="13"/>
      <c r="O25" s="3" t="str">
        <f t="shared" si="1"/>
        <v/>
      </c>
      <c r="P25" s="1" t="str">
        <f t="shared" si="2"/>
        <v/>
      </c>
      <c r="Q25" s="1" t="str">
        <f t="shared" si="4"/>
        <v/>
      </c>
      <c r="R25" s="1" t="str">
        <f t="shared" si="5"/>
        <v/>
      </c>
      <c r="S25" s="2" t="str">
        <f t="shared" si="6"/>
        <v/>
      </c>
      <c r="T25" s="12"/>
      <c r="X25" s="8" t="str">
        <f t="shared" si="7"/>
        <v>0</v>
      </c>
      <c r="Y25" s="8" t="str">
        <f t="shared" si="8"/>
        <v>0</v>
      </c>
      <c r="Z25" s="8">
        <f t="shared" si="9"/>
        <v>0</v>
      </c>
    </row>
    <row r="26" spans="1:26" s="9" customFormat="1" ht="39.950000000000003" customHeight="1" x14ac:dyDescent="0.2">
      <c r="A26" s="11"/>
      <c r="B26" s="15"/>
      <c r="C26" s="16"/>
      <c r="D26" s="16"/>
      <c r="E26" s="17"/>
      <c r="F26" s="15"/>
      <c r="G26" s="15"/>
      <c r="H26" s="15"/>
      <c r="I26" s="15"/>
      <c r="J26" s="15"/>
      <c r="K26" s="18"/>
      <c r="L26" s="19"/>
      <c r="M26" s="20" t="str">
        <f t="shared" si="10"/>
        <v/>
      </c>
      <c r="N26" s="13"/>
      <c r="O26" s="3" t="str">
        <f t="shared" si="1"/>
        <v/>
      </c>
      <c r="P26" s="1" t="str">
        <f t="shared" si="2"/>
        <v/>
      </c>
      <c r="Q26" s="1" t="str">
        <f t="shared" si="4"/>
        <v/>
      </c>
      <c r="R26" s="1" t="str">
        <f t="shared" si="5"/>
        <v/>
      </c>
      <c r="S26" s="2" t="str">
        <f t="shared" si="6"/>
        <v/>
      </c>
      <c r="T26" s="12"/>
      <c r="X26" s="8" t="str">
        <f t="shared" si="7"/>
        <v>0</v>
      </c>
      <c r="Y26" s="8" t="str">
        <f t="shared" si="8"/>
        <v>0</v>
      </c>
      <c r="Z26" s="8">
        <f t="shared" si="9"/>
        <v>0</v>
      </c>
    </row>
    <row r="27" spans="1:26" s="9" customFormat="1" ht="39.950000000000003" customHeight="1" x14ac:dyDescent="0.2">
      <c r="A27" s="11"/>
      <c r="B27" s="15"/>
      <c r="C27" s="16"/>
      <c r="D27" s="16"/>
      <c r="E27" s="17"/>
      <c r="F27" s="15"/>
      <c r="G27" s="15"/>
      <c r="H27" s="15"/>
      <c r="I27" s="15"/>
      <c r="J27" s="15"/>
      <c r="K27" s="18"/>
      <c r="L27" s="19"/>
      <c r="M27" s="20" t="str">
        <f t="shared" si="10"/>
        <v/>
      </c>
      <c r="N27" s="13"/>
      <c r="O27" s="3" t="str">
        <f t="shared" si="1"/>
        <v/>
      </c>
      <c r="P27" s="1" t="str">
        <f t="shared" si="2"/>
        <v/>
      </c>
      <c r="Q27" s="1" t="str">
        <f t="shared" si="4"/>
        <v/>
      </c>
      <c r="R27" s="1" t="str">
        <f t="shared" si="5"/>
        <v/>
      </c>
      <c r="S27" s="2" t="str">
        <f t="shared" si="6"/>
        <v/>
      </c>
      <c r="T27" s="12"/>
      <c r="X27" s="8" t="str">
        <f t="shared" si="7"/>
        <v>0</v>
      </c>
      <c r="Y27" s="8" t="str">
        <f t="shared" si="8"/>
        <v>0</v>
      </c>
      <c r="Z27" s="8">
        <f t="shared" si="9"/>
        <v>0</v>
      </c>
    </row>
    <row r="28" spans="1:26" s="9" customFormat="1" ht="39.950000000000003" customHeight="1" x14ac:dyDescent="0.2">
      <c r="A28" s="11"/>
      <c r="B28" s="15"/>
      <c r="C28" s="16"/>
      <c r="D28" s="16"/>
      <c r="E28" s="17"/>
      <c r="F28" s="15"/>
      <c r="G28" s="15"/>
      <c r="H28" s="15"/>
      <c r="I28" s="15"/>
      <c r="J28" s="15"/>
      <c r="K28" s="18"/>
      <c r="L28" s="19"/>
      <c r="M28" s="20" t="str">
        <f t="shared" si="10"/>
        <v/>
      </c>
      <c r="N28" s="13"/>
      <c r="O28" s="3" t="str">
        <f t="shared" si="1"/>
        <v/>
      </c>
      <c r="P28" s="1" t="str">
        <f t="shared" si="2"/>
        <v/>
      </c>
      <c r="Q28" s="1" t="str">
        <f t="shared" si="4"/>
        <v/>
      </c>
      <c r="R28" s="1" t="str">
        <f t="shared" si="5"/>
        <v/>
      </c>
      <c r="S28" s="2" t="str">
        <f t="shared" si="6"/>
        <v/>
      </c>
      <c r="T28" s="12"/>
      <c r="X28" s="8" t="str">
        <f t="shared" si="7"/>
        <v>0</v>
      </c>
      <c r="Y28" s="8" t="str">
        <f t="shared" si="8"/>
        <v>0</v>
      </c>
      <c r="Z28" s="8">
        <f t="shared" si="9"/>
        <v>0</v>
      </c>
    </row>
    <row r="29" spans="1:26" s="9" customFormat="1" ht="39.950000000000003" customHeight="1" x14ac:dyDescent="0.2">
      <c r="A29" s="11"/>
      <c r="B29" s="15"/>
      <c r="C29" s="16"/>
      <c r="D29" s="16"/>
      <c r="E29" s="17"/>
      <c r="F29" s="15"/>
      <c r="G29" s="15"/>
      <c r="H29" s="15"/>
      <c r="I29" s="15"/>
      <c r="J29" s="15"/>
      <c r="K29" s="18"/>
      <c r="L29" s="19"/>
      <c r="M29" s="20" t="str">
        <f t="shared" si="10"/>
        <v/>
      </c>
      <c r="N29" s="13"/>
      <c r="O29" s="3" t="str">
        <f t="shared" si="1"/>
        <v/>
      </c>
      <c r="P29" s="1" t="str">
        <f t="shared" si="2"/>
        <v/>
      </c>
      <c r="Q29" s="1" t="str">
        <f t="shared" si="4"/>
        <v/>
      </c>
      <c r="R29" s="1" t="str">
        <f t="shared" si="5"/>
        <v/>
      </c>
      <c r="S29" s="2" t="str">
        <f t="shared" si="6"/>
        <v/>
      </c>
      <c r="T29" s="12"/>
      <c r="X29" s="8" t="str">
        <f t="shared" si="7"/>
        <v>0</v>
      </c>
      <c r="Y29" s="8" t="str">
        <f t="shared" si="8"/>
        <v>0</v>
      </c>
      <c r="Z29" s="8">
        <f t="shared" si="9"/>
        <v>0</v>
      </c>
    </row>
    <row r="30" spans="1:26" s="9" customFormat="1" ht="39.950000000000003" customHeight="1" x14ac:dyDescent="0.2">
      <c r="A30" s="11"/>
      <c r="B30" s="15"/>
      <c r="C30" s="16"/>
      <c r="D30" s="16"/>
      <c r="E30" s="17"/>
      <c r="F30" s="15"/>
      <c r="G30" s="15"/>
      <c r="H30" s="15"/>
      <c r="I30" s="15"/>
      <c r="J30" s="15"/>
      <c r="K30" s="18"/>
      <c r="L30" s="19"/>
      <c r="M30" s="20" t="str">
        <f t="shared" si="10"/>
        <v/>
      </c>
      <c r="N30" s="13"/>
      <c r="O30" s="3" t="str">
        <f t="shared" si="1"/>
        <v/>
      </c>
      <c r="P30" s="1" t="str">
        <f t="shared" si="2"/>
        <v/>
      </c>
      <c r="Q30" s="1" t="str">
        <f t="shared" si="4"/>
        <v/>
      </c>
      <c r="R30" s="1" t="str">
        <f t="shared" si="5"/>
        <v/>
      </c>
      <c r="S30" s="2" t="str">
        <f t="shared" si="6"/>
        <v/>
      </c>
      <c r="T30" s="12"/>
      <c r="X30" s="8" t="str">
        <f t="shared" si="7"/>
        <v>0</v>
      </c>
      <c r="Y30" s="8" t="str">
        <f t="shared" si="8"/>
        <v>0</v>
      </c>
      <c r="Z30" s="8">
        <f t="shared" si="9"/>
        <v>0</v>
      </c>
    </row>
    <row r="31" spans="1:26" s="9" customFormat="1" ht="39.950000000000003" customHeight="1" x14ac:dyDescent="0.2">
      <c r="A31" s="11"/>
      <c r="B31" s="15"/>
      <c r="C31" s="16"/>
      <c r="D31" s="16"/>
      <c r="E31" s="17"/>
      <c r="F31" s="15"/>
      <c r="G31" s="15"/>
      <c r="H31" s="15"/>
      <c r="I31" s="15"/>
      <c r="J31" s="15"/>
      <c r="K31" s="18"/>
      <c r="L31" s="19"/>
      <c r="M31" s="20" t="str">
        <f t="shared" si="10"/>
        <v/>
      </c>
      <c r="N31" s="13"/>
      <c r="O31" s="3" t="str">
        <f t="shared" si="1"/>
        <v/>
      </c>
      <c r="P31" s="1" t="str">
        <f t="shared" si="2"/>
        <v/>
      </c>
      <c r="Q31" s="1" t="str">
        <f t="shared" si="4"/>
        <v/>
      </c>
      <c r="R31" s="1" t="str">
        <f t="shared" si="5"/>
        <v/>
      </c>
      <c r="S31" s="2" t="str">
        <f t="shared" si="6"/>
        <v/>
      </c>
      <c r="T31" s="12"/>
      <c r="X31" s="8" t="str">
        <f t="shared" si="7"/>
        <v>0</v>
      </c>
      <c r="Y31" s="8" t="str">
        <f t="shared" si="8"/>
        <v>0</v>
      </c>
      <c r="Z31" s="8">
        <f t="shared" si="9"/>
        <v>0</v>
      </c>
    </row>
    <row r="32" spans="1:26" s="9" customFormat="1" ht="39.950000000000003" customHeight="1" x14ac:dyDescent="0.2">
      <c r="A32" s="11"/>
      <c r="B32" s="15"/>
      <c r="C32" s="16"/>
      <c r="D32" s="16"/>
      <c r="E32" s="17"/>
      <c r="F32" s="15"/>
      <c r="G32" s="15"/>
      <c r="H32" s="15"/>
      <c r="I32" s="15"/>
      <c r="J32" s="15"/>
      <c r="K32" s="18"/>
      <c r="L32" s="19"/>
      <c r="M32" s="20" t="str">
        <f t="shared" si="10"/>
        <v/>
      </c>
      <c r="N32" s="13"/>
      <c r="O32" s="3" t="str">
        <f t="shared" si="1"/>
        <v/>
      </c>
      <c r="P32" s="1" t="str">
        <f t="shared" si="2"/>
        <v/>
      </c>
      <c r="Q32" s="1" t="str">
        <f t="shared" si="4"/>
        <v/>
      </c>
      <c r="R32" s="1" t="str">
        <f t="shared" si="5"/>
        <v/>
      </c>
      <c r="S32" s="2" t="str">
        <f t="shared" si="6"/>
        <v/>
      </c>
      <c r="T32" s="12"/>
      <c r="X32" s="8" t="str">
        <f t="shared" si="7"/>
        <v>0</v>
      </c>
      <c r="Y32" s="8" t="str">
        <f t="shared" si="8"/>
        <v>0</v>
      </c>
      <c r="Z32" s="8">
        <f t="shared" si="9"/>
        <v>0</v>
      </c>
    </row>
    <row r="33" spans="1:26" s="9" customFormat="1" ht="39.950000000000003" customHeight="1" x14ac:dyDescent="0.2">
      <c r="A33" s="11"/>
      <c r="B33" s="15"/>
      <c r="C33" s="16"/>
      <c r="D33" s="16"/>
      <c r="E33" s="17"/>
      <c r="F33" s="15"/>
      <c r="G33" s="15"/>
      <c r="H33" s="15"/>
      <c r="I33" s="15"/>
      <c r="J33" s="15"/>
      <c r="K33" s="18"/>
      <c r="L33" s="19"/>
      <c r="M33" s="20" t="str">
        <f t="shared" si="10"/>
        <v/>
      </c>
      <c r="N33" s="13"/>
      <c r="O33" s="3" t="str">
        <f t="shared" si="1"/>
        <v/>
      </c>
      <c r="P33" s="1" t="str">
        <f t="shared" si="2"/>
        <v/>
      </c>
      <c r="Q33" s="1" t="str">
        <f t="shared" si="4"/>
        <v/>
      </c>
      <c r="R33" s="1" t="str">
        <f t="shared" si="5"/>
        <v/>
      </c>
      <c r="S33" s="2" t="str">
        <f t="shared" si="6"/>
        <v/>
      </c>
      <c r="T33" s="12"/>
      <c r="X33" s="8" t="str">
        <f t="shared" si="7"/>
        <v>0</v>
      </c>
      <c r="Y33" s="8" t="str">
        <f t="shared" si="8"/>
        <v>0</v>
      </c>
      <c r="Z33" s="8">
        <f t="shared" si="9"/>
        <v>0</v>
      </c>
    </row>
    <row r="34" spans="1:26" s="9" customFormat="1" ht="39.950000000000003" customHeight="1" x14ac:dyDescent="0.2">
      <c r="A34" s="11"/>
      <c r="B34" s="15"/>
      <c r="C34" s="16"/>
      <c r="D34" s="16"/>
      <c r="E34" s="17"/>
      <c r="F34" s="15"/>
      <c r="G34" s="15"/>
      <c r="H34" s="15"/>
      <c r="I34" s="15"/>
      <c r="J34" s="15"/>
      <c r="K34" s="18"/>
      <c r="L34" s="19"/>
      <c r="M34" s="20" t="str">
        <f t="shared" si="10"/>
        <v/>
      </c>
      <c r="N34" s="13"/>
      <c r="O34" s="3" t="str">
        <f t="shared" si="1"/>
        <v/>
      </c>
      <c r="P34" s="1" t="str">
        <f t="shared" si="2"/>
        <v/>
      </c>
      <c r="Q34" s="1" t="str">
        <f t="shared" si="4"/>
        <v/>
      </c>
      <c r="R34" s="1" t="str">
        <f t="shared" si="5"/>
        <v/>
      </c>
      <c r="S34" s="2" t="str">
        <f t="shared" si="6"/>
        <v/>
      </c>
      <c r="T34" s="12"/>
      <c r="X34" s="8" t="str">
        <f t="shared" si="7"/>
        <v>0</v>
      </c>
      <c r="Y34" s="8" t="str">
        <f t="shared" si="8"/>
        <v>0</v>
      </c>
      <c r="Z34" s="8">
        <f t="shared" si="9"/>
        <v>0</v>
      </c>
    </row>
    <row r="35" spans="1:26" s="9" customFormat="1" ht="39.950000000000003" customHeight="1" x14ac:dyDescent="0.2">
      <c r="A35" s="11"/>
      <c r="B35" s="15"/>
      <c r="C35" s="16"/>
      <c r="D35" s="16"/>
      <c r="E35" s="17"/>
      <c r="F35" s="15"/>
      <c r="G35" s="15"/>
      <c r="H35" s="15"/>
      <c r="I35" s="15"/>
      <c r="J35" s="15"/>
      <c r="K35" s="18"/>
      <c r="L35" s="19"/>
      <c r="M35" s="20" t="str">
        <f t="shared" si="10"/>
        <v/>
      </c>
      <c r="N35" s="13"/>
      <c r="O35" s="3" t="str">
        <f t="shared" si="1"/>
        <v/>
      </c>
      <c r="P35" s="1" t="str">
        <f t="shared" si="2"/>
        <v/>
      </c>
      <c r="Q35" s="1" t="str">
        <f t="shared" si="4"/>
        <v/>
      </c>
      <c r="R35" s="1" t="str">
        <f t="shared" si="5"/>
        <v/>
      </c>
      <c r="S35" s="2" t="str">
        <f t="shared" si="6"/>
        <v/>
      </c>
      <c r="T35" s="12"/>
      <c r="X35" s="8" t="str">
        <f t="shared" si="7"/>
        <v>0</v>
      </c>
      <c r="Y35" s="8" t="str">
        <f t="shared" si="8"/>
        <v>0</v>
      </c>
      <c r="Z35" s="8">
        <f t="shared" si="9"/>
        <v>0</v>
      </c>
    </row>
    <row r="36" spans="1:26" s="9" customFormat="1" ht="39.950000000000003" customHeight="1" x14ac:dyDescent="0.2">
      <c r="A36" s="11"/>
      <c r="B36" s="15"/>
      <c r="C36" s="16"/>
      <c r="D36" s="16"/>
      <c r="E36" s="17"/>
      <c r="F36" s="15"/>
      <c r="G36" s="15"/>
      <c r="H36" s="15"/>
      <c r="I36" s="15"/>
      <c r="J36" s="15"/>
      <c r="K36" s="18"/>
      <c r="L36" s="19"/>
      <c r="M36" s="20" t="str">
        <f t="shared" si="10"/>
        <v/>
      </c>
      <c r="N36" s="13"/>
      <c r="O36" s="3" t="str">
        <f t="shared" si="1"/>
        <v/>
      </c>
      <c r="P36" s="1" t="str">
        <f t="shared" si="2"/>
        <v/>
      </c>
      <c r="Q36" s="1" t="str">
        <f t="shared" si="4"/>
        <v/>
      </c>
      <c r="R36" s="1" t="str">
        <f t="shared" si="5"/>
        <v/>
      </c>
      <c r="S36" s="2" t="str">
        <f t="shared" si="6"/>
        <v/>
      </c>
      <c r="T36" s="12"/>
      <c r="X36" s="8" t="str">
        <f t="shared" si="7"/>
        <v>0</v>
      </c>
      <c r="Y36" s="8" t="str">
        <f t="shared" si="8"/>
        <v>0</v>
      </c>
      <c r="Z36" s="8">
        <f t="shared" si="9"/>
        <v>0</v>
      </c>
    </row>
    <row r="37" spans="1:26" s="9" customFormat="1" ht="39.950000000000003" customHeight="1" x14ac:dyDescent="0.2">
      <c r="A37" s="11"/>
      <c r="B37" s="15"/>
      <c r="C37" s="16"/>
      <c r="D37" s="16"/>
      <c r="E37" s="17"/>
      <c r="F37" s="15"/>
      <c r="G37" s="15"/>
      <c r="H37" s="15"/>
      <c r="I37" s="15"/>
      <c r="J37" s="15"/>
      <c r="K37" s="18"/>
      <c r="L37" s="19"/>
      <c r="M37" s="20" t="str">
        <f t="shared" si="10"/>
        <v/>
      </c>
      <c r="N37" s="13"/>
      <c r="O37" s="3" t="str">
        <f t="shared" ref="O37:O44" si="11">IF(AND(A37&lt;&gt;"",B37&lt;&gt;"",E37&lt;&gt;"",F37&lt;&gt;"",G37&lt;&gt;"",H37&lt;&gt;"",I37&lt;&gt;"",J37&lt;&gt;"",K37&lt;&gt;""),IF(LEFT(G37,2)="PR",Z37,IF(LEFT(G37,2)="TH",IF(RIGHT(G37,1)="3",IF(VALUE(K37)*97&lt;2100,2100,K37*97),IF(OR(RIGHT(G37,1)="1",RIGHT(G37,1)="2",),IF(VALUE(K37)*49&lt;1100,1100,K37*49))))),"")</f>
        <v/>
      </c>
      <c r="P37" s="1" t="str">
        <f t="shared" ref="P37:P44" si="12">IF(AND(A37&lt;&gt;"",B37&lt;&gt;"",E37&lt;&gt;"",F37&lt;&gt;"",G37&lt;&gt;"",H37&lt;&gt;"",I37&lt;&gt;"",J37&lt;&gt;"",K37&lt;&gt;""),IF(AND(LEFT(G37,2)="TH",C37="Regular"),4150,IF(AND(LEFT(G37,2)="TH",C37="Supplementary"),2200,IF(AND(LEFT(G37,2)="PR",C37="Regular"),2100,IF(AND(LEFT(G37,2)="PR",C37="Supplementary"),2200)))),"")</f>
        <v/>
      </c>
      <c r="Q37" s="1" t="str">
        <f t="shared" si="4"/>
        <v/>
      </c>
      <c r="R37" s="1" t="str">
        <f t="shared" si="5"/>
        <v/>
      </c>
      <c r="S37" s="2" t="str">
        <f t="shared" si="6"/>
        <v/>
      </c>
      <c r="T37" s="12"/>
      <c r="X37" s="8" t="str">
        <f t="shared" si="7"/>
        <v>0</v>
      </c>
      <c r="Y37" s="8" t="str">
        <f t="shared" si="8"/>
        <v>0</v>
      </c>
      <c r="Z37" s="8">
        <f t="shared" si="9"/>
        <v>0</v>
      </c>
    </row>
    <row r="38" spans="1:26" s="9" customFormat="1" ht="39.950000000000003" customHeight="1" x14ac:dyDescent="0.2">
      <c r="A38" s="11"/>
      <c r="B38" s="15"/>
      <c r="C38" s="16"/>
      <c r="D38" s="16"/>
      <c r="E38" s="17"/>
      <c r="F38" s="15"/>
      <c r="G38" s="15"/>
      <c r="H38" s="15"/>
      <c r="I38" s="15"/>
      <c r="J38" s="15"/>
      <c r="K38" s="18"/>
      <c r="L38" s="19"/>
      <c r="M38" s="20" t="str">
        <f t="shared" si="10"/>
        <v/>
      </c>
      <c r="N38" s="13"/>
      <c r="O38" s="3" t="str">
        <f t="shared" si="11"/>
        <v/>
      </c>
      <c r="P38" s="1" t="str">
        <f t="shared" si="12"/>
        <v/>
      </c>
      <c r="Q38" s="1" t="str">
        <f t="shared" si="4"/>
        <v/>
      </c>
      <c r="R38" s="1" t="str">
        <f t="shared" si="5"/>
        <v/>
      </c>
      <c r="S38" s="2" t="str">
        <f t="shared" si="6"/>
        <v/>
      </c>
      <c r="T38" s="12"/>
      <c r="X38" s="8" t="str">
        <f t="shared" si="7"/>
        <v>0</v>
      </c>
      <c r="Y38" s="8" t="str">
        <f t="shared" si="8"/>
        <v>0</v>
      </c>
      <c r="Z38" s="8">
        <f t="shared" si="9"/>
        <v>0</v>
      </c>
    </row>
    <row r="39" spans="1:26" s="9" customFormat="1" ht="39.950000000000003" customHeight="1" x14ac:dyDescent="0.2">
      <c r="A39" s="11"/>
      <c r="B39" s="15"/>
      <c r="C39" s="16"/>
      <c r="D39" s="16"/>
      <c r="E39" s="17"/>
      <c r="F39" s="15"/>
      <c r="G39" s="15"/>
      <c r="H39" s="15"/>
      <c r="I39" s="15"/>
      <c r="J39" s="15"/>
      <c r="K39" s="18"/>
      <c r="L39" s="19"/>
      <c r="M39" s="20" t="str">
        <f t="shared" si="10"/>
        <v/>
      </c>
      <c r="N39" s="13"/>
      <c r="O39" s="3" t="str">
        <f t="shared" si="11"/>
        <v/>
      </c>
      <c r="P39" s="1" t="str">
        <f t="shared" si="12"/>
        <v/>
      </c>
      <c r="Q39" s="1" t="str">
        <f t="shared" si="4"/>
        <v/>
      </c>
      <c r="R39" s="1" t="str">
        <f t="shared" si="5"/>
        <v/>
      </c>
      <c r="S39" s="2" t="str">
        <f t="shared" si="6"/>
        <v/>
      </c>
      <c r="T39" s="12"/>
      <c r="X39" s="8" t="str">
        <f t="shared" si="7"/>
        <v>0</v>
      </c>
      <c r="Y39" s="8" t="str">
        <f t="shared" si="8"/>
        <v>0</v>
      </c>
      <c r="Z39" s="8">
        <f t="shared" si="9"/>
        <v>0</v>
      </c>
    </row>
    <row r="40" spans="1:26" s="9" customFormat="1" ht="39.950000000000003" customHeight="1" x14ac:dyDescent="0.2">
      <c r="A40" s="11"/>
      <c r="B40" s="15"/>
      <c r="C40" s="16"/>
      <c r="D40" s="16"/>
      <c r="E40" s="17"/>
      <c r="F40" s="15"/>
      <c r="G40" s="15"/>
      <c r="H40" s="15"/>
      <c r="I40" s="15"/>
      <c r="J40" s="15"/>
      <c r="K40" s="18"/>
      <c r="L40" s="19"/>
      <c r="M40" s="20" t="str">
        <f t="shared" si="10"/>
        <v/>
      </c>
      <c r="N40" s="13"/>
      <c r="O40" s="3" t="str">
        <f t="shared" si="11"/>
        <v/>
      </c>
      <c r="P40" s="1" t="str">
        <f t="shared" si="12"/>
        <v/>
      </c>
      <c r="Q40" s="1" t="str">
        <f t="shared" si="4"/>
        <v/>
      </c>
      <c r="R40" s="1" t="str">
        <f t="shared" si="5"/>
        <v/>
      </c>
      <c r="S40" s="2" t="str">
        <f t="shared" si="6"/>
        <v/>
      </c>
      <c r="T40" s="12"/>
      <c r="X40" s="8" t="str">
        <f t="shared" si="7"/>
        <v>0</v>
      </c>
      <c r="Y40" s="8" t="str">
        <f t="shared" si="8"/>
        <v>0</v>
      </c>
      <c r="Z40" s="8">
        <f t="shared" si="9"/>
        <v>0</v>
      </c>
    </row>
    <row r="41" spans="1:26" s="9" customFormat="1" ht="39.950000000000003" customHeight="1" x14ac:dyDescent="0.2">
      <c r="A41" s="11"/>
      <c r="B41" s="15"/>
      <c r="C41" s="16"/>
      <c r="D41" s="16"/>
      <c r="E41" s="17"/>
      <c r="F41" s="15"/>
      <c r="G41" s="15"/>
      <c r="H41" s="15"/>
      <c r="I41" s="15"/>
      <c r="J41" s="15"/>
      <c r="K41" s="18"/>
      <c r="L41" s="19"/>
      <c r="M41" s="20" t="str">
        <f t="shared" si="10"/>
        <v/>
      </c>
      <c r="N41" s="13"/>
      <c r="O41" s="3" t="str">
        <f t="shared" si="11"/>
        <v/>
      </c>
      <c r="P41" s="1" t="str">
        <f t="shared" si="12"/>
        <v/>
      </c>
      <c r="Q41" s="1" t="str">
        <f t="shared" si="4"/>
        <v/>
      </c>
      <c r="R41" s="1" t="str">
        <f t="shared" si="5"/>
        <v/>
      </c>
      <c r="S41" s="2" t="str">
        <f t="shared" si="6"/>
        <v/>
      </c>
      <c r="T41" s="12"/>
      <c r="X41" s="8" t="str">
        <f t="shared" si="7"/>
        <v>0</v>
      </c>
      <c r="Y41" s="8" t="str">
        <f t="shared" si="8"/>
        <v>0</v>
      </c>
      <c r="Z41" s="8">
        <f t="shared" si="9"/>
        <v>0</v>
      </c>
    </row>
    <row r="42" spans="1:26" s="9" customFormat="1" ht="39.950000000000003" customHeight="1" x14ac:dyDescent="0.2">
      <c r="A42" s="11"/>
      <c r="B42" s="15"/>
      <c r="C42" s="16"/>
      <c r="D42" s="16"/>
      <c r="E42" s="17"/>
      <c r="F42" s="15"/>
      <c r="G42" s="15"/>
      <c r="H42" s="15"/>
      <c r="I42" s="15"/>
      <c r="J42" s="15"/>
      <c r="K42" s="18"/>
      <c r="L42" s="19"/>
      <c r="M42" s="20" t="str">
        <f t="shared" si="10"/>
        <v/>
      </c>
      <c r="N42" s="13"/>
      <c r="O42" s="3" t="str">
        <f t="shared" si="11"/>
        <v/>
      </c>
      <c r="P42" s="1" t="str">
        <f t="shared" si="12"/>
        <v/>
      </c>
      <c r="Q42" s="1" t="str">
        <f t="shared" si="4"/>
        <v/>
      </c>
      <c r="R42" s="1" t="str">
        <f t="shared" si="5"/>
        <v/>
      </c>
      <c r="S42" s="2" t="str">
        <f t="shared" si="6"/>
        <v/>
      </c>
      <c r="T42" s="12"/>
      <c r="X42" s="8" t="str">
        <f t="shared" si="7"/>
        <v>0</v>
      </c>
      <c r="Y42" s="8" t="str">
        <f t="shared" si="8"/>
        <v>0</v>
      </c>
      <c r="Z42" s="8">
        <f t="shared" si="9"/>
        <v>0</v>
      </c>
    </row>
    <row r="43" spans="1:26" s="9" customFormat="1" ht="39.950000000000003" customHeight="1" x14ac:dyDescent="0.2">
      <c r="A43" s="11"/>
      <c r="B43" s="15"/>
      <c r="C43" s="16"/>
      <c r="D43" s="16"/>
      <c r="E43" s="17"/>
      <c r="F43" s="15"/>
      <c r="G43" s="15"/>
      <c r="H43" s="15"/>
      <c r="I43" s="15"/>
      <c r="J43" s="15"/>
      <c r="K43" s="18"/>
      <c r="L43" s="19"/>
      <c r="M43" s="20" t="str">
        <f t="shared" si="10"/>
        <v/>
      </c>
      <c r="N43" s="13"/>
      <c r="O43" s="3" t="str">
        <f t="shared" si="11"/>
        <v/>
      </c>
      <c r="P43" s="1" t="str">
        <f t="shared" si="12"/>
        <v/>
      </c>
      <c r="Q43" s="1" t="str">
        <f t="shared" si="4"/>
        <v/>
      </c>
      <c r="R43" s="1" t="str">
        <f t="shared" si="5"/>
        <v/>
      </c>
      <c r="S43" s="2" t="str">
        <f t="shared" si="6"/>
        <v/>
      </c>
      <c r="T43" s="12"/>
      <c r="X43" s="8" t="str">
        <f t="shared" si="7"/>
        <v>0</v>
      </c>
      <c r="Y43" s="8" t="str">
        <f t="shared" si="8"/>
        <v>0</v>
      </c>
      <c r="Z43" s="8">
        <f t="shared" si="9"/>
        <v>0</v>
      </c>
    </row>
    <row r="44" spans="1:26" s="9" customFormat="1" ht="39.950000000000003" customHeight="1" x14ac:dyDescent="0.2">
      <c r="A44" s="11"/>
      <c r="B44" s="15"/>
      <c r="C44" s="16"/>
      <c r="D44" s="16"/>
      <c r="E44" s="17"/>
      <c r="F44" s="15"/>
      <c r="G44" s="15"/>
      <c r="H44" s="15"/>
      <c r="I44" s="15"/>
      <c r="J44" s="15"/>
      <c r="K44" s="18"/>
      <c r="L44" s="19"/>
      <c r="M44" s="20" t="str">
        <f t="shared" si="10"/>
        <v/>
      </c>
      <c r="N44" s="13"/>
      <c r="O44" s="3" t="str">
        <f t="shared" si="11"/>
        <v/>
      </c>
      <c r="P44" s="1" t="str">
        <f t="shared" si="12"/>
        <v/>
      </c>
      <c r="Q44" s="1" t="str">
        <f t="shared" si="4"/>
        <v/>
      </c>
      <c r="R44" s="1" t="str">
        <f t="shared" si="5"/>
        <v/>
      </c>
      <c r="S44" s="2" t="str">
        <f t="shared" si="6"/>
        <v/>
      </c>
      <c r="T44" s="12"/>
      <c r="X44" s="8" t="str">
        <f t="shared" si="7"/>
        <v>0</v>
      </c>
      <c r="Y44" s="8" t="str">
        <f t="shared" si="8"/>
        <v>0</v>
      </c>
      <c r="Z44" s="8">
        <f t="shared" si="9"/>
        <v>0</v>
      </c>
    </row>
  </sheetData>
  <sheetProtection formatCells="0" formatColumns="0" formatRows="0" insertColumns="0" insertRows="0" insertHyperlinks="0" deleteColumns="0" deleteRows="0"/>
  <sortState ref="A2:U98">
    <sortCondition ref="E1"/>
  </sortState>
  <mergeCells count="17">
    <mergeCell ref="A1:T1"/>
    <mergeCell ref="O3:O4"/>
    <mergeCell ref="R3:R4"/>
    <mergeCell ref="S3:S4"/>
    <mergeCell ref="T3:T4"/>
    <mergeCell ref="Q3:Q4"/>
    <mergeCell ref="P3:P4"/>
    <mergeCell ref="M3:M4"/>
    <mergeCell ref="L3:L4"/>
    <mergeCell ref="N3:N4"/>
    <mergeCell ref="H3:H4"/>
    <mergeCell ref="I3:I4"/>
    <mergeCell ref="J3:J4"/>
    <mergeCell ref="K3:K4"/>
    <mergeCell ref="F3:F4"/>
    <mergeCell ref="B3:B4"/>
    <mergeCell ref="A3:A4"/>
  </mergeCells>
  <dataValidations count="1">
    <dataValidation allowBlank="1" showInputMessage="1" showErrorMessage="1" error="Invalid Data" sqref="U1:XFD44 H5:T44 F5:F44 H2:T3 G2:G44 C2:E44 F2:F3 A1:A3 B2:B3 B5:B44"/>
  </dataValidations>
  <printOptions horizontalCentered="1"/>
  <pageMargins left="0" right="0" top="0.4" bottom="0.75" header="0" footer="0"/>
  <pageSetup paperSize="9" scale="70" orientation="landscape" r:id="rId1"/>
  <headerFooter scaleWithDoc="0">
    <oddHeader xml:space="preserve">&amp;CPage No. &amp;P&amp;R
</oddHeader>
    <oddFooter>&amp;L&amp;"-,Bold"&amp;12CHAIRMAN/DIRECTOR&amp;C&amp;"-,Bold"&amp;12VERIFIED Dy. CONTROLLER OF EXAMINATIONS( SECRETE)             CONTROLLER OF EXAMINATIONS&amp;R&amp;"-,Bold"&amp;12DIRECTOR OF FINANCE</oddFooter>
  </headerFooter>
  <rowBreaks count="1" manualBreakCount="1">
    <brk id="24" max="19" man="1"/>
  </rowBreaks>
  <colBreaks count="1" manualBreakCount="1">
    <brk id="2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Renumeration of Examinations</vt:lpstr>
      <vt:lpstr>'Renumeration of Examinations'!Print_Area</vt:lpstr>
      <vt:lpstr>'Renumeration of Examinations'!Print_Titles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Wajid Ali Soomro</dc:creator>
  <cp:lastModifiedBy>Naeemullah</cp:lastModifiedBy>
  <cp:lastPrinted>2023-09-11T05:10:29Z</cp:lastPrinted>
  <dcterms:created xsi:type="dcterms:W3CDTF">2019-02-01T05:08:23Z</dcterms:created>
  <dcterms:modified xsi:type="dcterms:W3CDTF">2023-09-11T07:32:53Z</dcterms:modified>
</cp:coreProperties>
</file>